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89c7297edd87de/Desktop/StableBread/Excel Sheets/"/>
    </mc:Choice>
  </mc:AlternateContent>
  <xr:revisionPtr revIDLastSave="0" documentId="8_{69D26C22-DCDC-47AF-B5AA-FB44617C3841}" xr6:coauthVersionLast="47" xr6:coauthVersionMax="47" xr10:uidLastSave="{00000000-0000-0000-0000-000000000000}"/>
  <bookViews>
    <workbookView xWindow="30000" yWindow="900" windowWidth="23070" windowHeight="14295" xr2:uid="{00000000-000D-0000-FFFF-FFFF00000000}"/>
  </bookViews>
  <sheets>
    <sheet name="HD - CAPM Calculation" sheetId="7" r:id="rId1"/>
  </sheets>
  <definedNames>
    <definedName name="_xlnm._FilterDatabase" localSheetId="0" hidden="1">'HD - CAPM Calculation'!$A$1:$E$1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7" l="1"/>
  <c r="L24" i="7" l="1"/>
  <c r="L20" i="7"/>
  <c r="L18" i="7"/>
  <c r="L22" i="7" s="1"/>
  <c r="L17" i="7"/>
  <c r="L15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3" i="7"/>
  <c r="M24" i="7"/>
  <c r="M22" i="7"/>
  <c r="M20" i="7"/>
  <c r="M18" i="7"/>
  <c r="M17" i="7"/>
  <c r="M15" i="7"/>
  <c r="G4" i="7" l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3" i="7"/>
  <c r="E1258" i="7"/>
  <c r="D1258" i="7"/>
  <c r="E1257" i="7"/>
  <c r="D1257" i="7"/>
  <c r="E1256" i="7"/>
  <c r="D1256" i="7"/>
  <c r="E1255" i="7"/>
  <c r="D1255" i="7"/>
  <c r="E1254" i="7"/>
  <c r="D1254" i="7"/>
  <c r="E1253" i="7"/>
  <c r="D1253" i="7"/>
  <c r="E1252" i="7"/>
  <c r="D1252" i="7"/>
  <c r="E1251" i="7"/>
  <c r="D1251" i="7"/>
  <c r="E1250" i="7"/>
  <c r="D1250" i="7"/>
  <c r="E1249" i="7"/>
  <c r="D1249" i="7"/>
  <c r="E1248" i="7"/>
  <c r="D1248" i="7"/>
  <c r="E1247" i="7"/>
  <c r="D1247" i="7"/>
  <c r="E1246" i="7"/>
  <c r="D1246" i="7"/>
  <c r="E1245" i="7"/>
  <c r="D1245" i="7"/>
  <c r="E1244" i="7"/>
  <c r="D1244" i="7"/>
  <c r="E1243" i="7"/>
  <c r="D1243" i="7"/>
  <c r="E1242" i="7"/>
  <c r="D1242" i="7"/>
  <c r="E1241" i="7"/>
  <c r="D1241" i="7"/>
  <c r="E1240" i="7"/>
  <c r="D1240" i="7"/>
  <c r="E1239" i="7"/>
  <c r="D1239" i="7"/>
  <c r="E1238" i="7"/>
  <c r="D1238" i="7"/>
  <c r="E1237" i="7"/>
  <c r="D1237" i="7"/>
  <c r="E1236" i="7"/>
  <c r="D1236" i="7"/>
  <c r="E1235" i="7"/>
  <c r="D1235" i="7"/>
  <c r="E1234" i="7"/>
  <c r="D1234" i="7"/>
  <c r="E1233" i="7"/>
  <c r="D1233" i="7"/>
  <c r="E1232" i="7"/>
  <c r="D1232" i="7"/>
  <c r="E1231" i="7"/>
  <c r="D1231" i="7"/>
  <c r="E1230" i="7"/>
  <c r="D1230" i="7"/>
  <c r="E1229" i="7"/>
  <c r="D1229" i="7"/>
  <c r="E1228" i="7"/>
  <c r="D1228" i="7"/>
  <c r="E1227" i="7"/>
  <c r="D1227" i="7"/>
  <c r="E1226" i="7"/>
  <c r="D1226" i="7"/>
  <c r="E1225" i="7"/>
  <c r="D1225" i="7"/>
  <c r="E1224" i="7"/>
  <c r="D1224" i="7"/>
  <c r="E1223" i="7"/>
  <c r="D1223" i="7"/>
  <c r="E1222" i="7"/>
  <c r="D1222" i="7"/>
  <c r="E1221" i="7"/>
  <c r="D1221" i="7"/>
  <c r="E1220" i="7"/>
  <c r="D1220" i="7"/>
  <c r="E1219" i="7"/>
  <c r="D1219" i="7"/>
  <c r="E1218" i="7"/>
  <c r="D1218" i="7"/>
  <c r="E1217" i="7"/>
  <c r="D1217" i="7"/>
  <c r="E1216" i="7"/>
  <c r="D1216" i="7"/>
  <c r="E1215" i="7"/>
  <c r="D1215" i="7"/>
  <c r="E1214" i="7"/>
  <c r="D1214" i="7"/>
  <c r="E1213" i="7"/>
  <c r="D1213" i="7"/>
  <c r="E1212" i="7"/>
  <c r="D1212" i="7"/>
  <c r="E1211" i="7"/>
  <c r="D1211" i="7"/>
  <c r="E1210" i="7"/>
  <c r="D1210" i="7"/>
  <c r="E1209" i="7"/>
  <c r="D1209" i="7"/>
  <c r="E1208" i="7"/>
  <c r="D1208" i="7"/>
  <c r="E1207" i="7"/>
  <c r="D1207" i="7"/>
  <c r="E1206" i="7"/>
  <c r="D1206" i="7"/>
  <c r="E1205" i="7"/>
  <c r="D1205" i="7"/>
  <c r="E1204" i="7"/>
  <c r="D1204" i="7"/>
  <c r="E1203" i="7"/>
  <c r="D1203" i="7"/>
  <c r="E1202" i="7"/>
  <c r="D1202" i="7"/>
  <c r="E1201" i="7"/>
  <c r="D1201" i="7"/>
  <c r="E1200" i="7"/>
  <c r="D1200" i="7"/>
  <c r="E1199" i="7"/>
  <c r="D1199" i="7"/>
  <c r="E1198" i="7"/>
  <c r="D1198" i="7"/>
  <c r="E1197" i="7"/>
  <c r="D1197" i="7"/>
  <c r="E1196" i="7"/>
  <c r="D1196" i="7"/>
  <c r="E1195" i="7"/>
  <c r="D1195" i="7"/>
  <c r="E1194" i="7"/>
  <c r="D1194" i="7"/>
  <c r="E1193" i="7"/>
  <c r="D1193" i="7"/>
  <c r="E1192" i="7"/>
  <c r="D1192" i="7"/>
  <c r="E1191" i="7"/>
  <c r="D1191" i="7"/>
  <c r="E1190" i="7"/>
  <c r="D1190" i="7"/>
  <c r="E1189" i="7"/>
  <c r="D1189" i="7"/>
  <c r="E1188" i="7"/>
  <c r="D1188" i="7"/>
  <c r="E1187" i="7"/>
  <c r="D1187" i="7"/>
  <c r="E1186" i="7"/>
  <c r="D1186" i="7"/>
  <c r="E1185" i="7"/>
  <c r="D1185" i="7"/>
  <c r="E1184" i="7"/>
  <c r="D1184" i="7"/>
  <c r="E1183" i="7"/>
  <c r="D1183" i="7"/>
  <c r="E1182" i="7"/>
  <c r="D1182" i="7"/>
  <c r="E1181" i="7"/>
  <c r="D1181" i="7"/>
  <c r="E1180" i="7"/>
  <c r="D1180" i="7"/>
  <c r="E1179" i="7"/>
  <c r="D1179" i="7"/>
  <c r="E1178" i="7"/>
  <c r="D1178" i="7"/>
  <c r="E1177" i="7"/>
  <c r="D1177" i="7"/>
  <c r="E1176" i="7"/>
  <c r="D1176" i="7"/>
  <c r="E1175" i="7"/>
  <c r="D1175" i="7"/>
  <c r="E1174" i="7"/>
  <c r="D1174" i="7"/>
  <c r="E1173" i="7"/>
  <c r="D1173" i="7"/>
  <c r="E1172" i="7"/>
  <c r="D1172" i="7"/>
  <c r="E1171" i="7"/>
  <c r="D1171" i="7"/>
  <c r="E1170" i="7"/>
  <c r="D1170" i="7"/>
  <c r="E1169" i="7"/>
  <c r="D1169" i="7"/>
  <c r="E1168" i="7"/>
  <c r="D1168" i="7"/>
  <c r="E1167" i="7"/>
  <c r="D1167" i="7"/>
  <c r="E1166" i="7"/>
  <c r="D1166" i="7"/>
  <c r="E1165" i="7"/>
  <c r="D1165" i="7"/>
  <c r="E1164" i="7"/>
  <c r="D1164" i="7"/>
  <c r="E1163" i="7"/>
  <c r="D1163" i="7"/>
  <c r="E1162" i="7"/>
  <c r="D1162" i="7"/>
  <c r="E1161" i="7"/>
  <c r="D1161" i="7"/>
  <c r="E1160" i="7"/>
  <c r="D1160" i="7"/>
  <c r="E1159" i="7"/>
  <c r="D1159" i="7"/>
  <c r="E1158" i="7"/>
  <c r="D1158" i="7"/>
  <c r="E1157" i="7"/>
  <c r="D1157" i="7"/>
  <c r="E1156" i="7"/>
  <c r="D1156" i="7"/>
  <c r="E1155" i="7"/>
  <c r="D1155" i="7"/>
  <c r="E1154" i="7"/>
  <c r="D1154" i="7"/>
  <c r="E1153" i="7"/>
  <c r="D1153" i="7"/>
  <c r="E1152" i="7"/>
  <c r="D1152" i="7"/>
  <c r="E1151" i="7"/>
  <c r="D1151" i="7"/>
  <c r="E1150" i="7"/>
  <c r="D1150" i="7"/>
  <c r="E1149" i="7"/>
  <c r="D1149" i="7"/>
  <c r="E1148" i="7"/>
  <c r="D1148" i="7"/>
  <c r="E1147" i="7"/>
  <c r="D1147" i="7"/>
  <c r="E1146" i="7"/>
  <c r="D1146" i="7"/>
  <c r="E1145" i="7"/>
  <c r="D1145" i="7"/>
  <c r="E1144" i="7"/>
  <c r="D1144" i="7"/>
  <c r="E1143" i="7"/>
  <c r="D1143" i="7"/>
  <c r="E1142" i="7"/>
  <c r="D1142" i="7"/>
  <c r="E1141" i="7"/>
  <c r="D1141" i="7"/>
  <c r="E1140" i="7"/>
  <c r="D1140" i="7"/>
  <c r="E1139" i="7"/>
  <c r="D1139" i="7"/>
  <c r="E1138" i="7"/>
  <c r="D1138" i="7"/>
  <c r="E1137" i="7"/>
  <c r="D1137" i="7"/>
  <c r="E1136" i="7"/>
  <c r="D1136" i="7"/>
  <c r="E1135" i="7"/>
  <c r="D1135" i="7"/>
  <c r="E1134" i="7"/>
  <c r="D1134" i="7"/>
  <c r="E1133" i="7"/>
  <c r="D1133" i="7"/>
  <c r="E1132" i="7"/>
  <c r="D1132" i="7"/>
  <c r="E1131" i="7"/>
  <c r="D1131" i="7"/>
  <c r="E1130" i="7"/>
  <c r="D1130" i="7"/>
  <c r="E1129" i="7"/>
  <c r="D1129" i="7"/>
  <c r="E1128" i="7"/>
  <c r="D1128" i="7"/>
  <c r="E1127" i="7"/>
  <c r="D1127" i="7"/>
  <c r="E1126" i="7"/>
  <c r="D1126" i="7"/>
  <c r="E1125" i="7"/>
  <c r="D1125" i="7"/>
  <c r="E1124" i="7"/>
  <c r="D1124" i="7"/>
  <c r="E1123" i="7"/>
  <c r="D1123" i="7"/>
  <c r="E1122" i="7"/>
  <c r="D1122" i="7"/>
  <c r="E1121" i="7"/>
  <c r="D1121" i="7"/>
  <c r="E1120" i="7"/>
  <c r="D1120" i="7"/>
  <c r="E1119" i="7"/>
  <c r="D1119" i="7"/>
  <c r="E1118" i="7"/>
  <c r="D1118" i="7"/>
  <c r="E1117" i="7"/>
  <c r="D1117" i="7"/>
  <c r="E1116" i="7"/>
  <c r="D1116" i="7"/>
  <c r="E1115" i="7"/>
  <c r="D1115" i="7"/>
  <c r="E1114" i="7"/>
  <c r="D1114" i="7"/>
  <c r="E1113" i="7"/>
  <c r="D1113" i="7"/>
  <c r="E1112" i="7"/>
  <c r="D1112" i="7"/>
  <c r="E1111" i="7"/>
  <c r="D1111" i="7"/>
  <c r="E1110" i="7"/>
  <c r="D1110" i="7"/>
  <c r="E1109" i="7"/>
  <c r="D1109" i="7"/>
  <c r="E1108" i="7"/>
  <c r="D1108" i="7"/>
  <c r="E1107" i="7"/>
  <c r="D1107" i="7"/>
  <c r="E1106" i="7"/>
  <c r="D1106" i="7"/>
  <c r="E1105" i="7"/>
  <c r="D1105" i="7"/>
  <c r="E1104" i="7"/>
  <c r="D1104" i="7"/>
  <c r="E1103" i="7"/>
  <c r="D1103" i="7"/>
  <c r="E1102" i="7"/>
  <c r="D1102" i="7"/>
  <c r="E1101" i="7"/>
  <c r="D1101" i="7"/>
  <c r="E1100" i="7"/>
  <c r="D1100" i="7"/>
  <c r="E1099" i="7"/>
  <c r="D1099" i="7"/>
  <c r="E1098" i="7"/>
  <c r="D1098" i="7"/>
  <c r="E1097" i="7"/>
  <c r="D1097" i="7"/>
  <c r="E1096" i="7"/>
  <c r="D1096" i="7"/>
  <c r="E1095" i="7"/>
  <c r="D1095" i="7"/>
  <c r="E1094" i="7"/>
  <c r="D1094" i="7"/>
  <c r="E1093" i="7"/>
  <c r="D1093" i="7"/>
  <c r="E1092" i="7"/>
  <c r="D1092" i="7"/>
  <c r="E1091" i="7"/>
  <c r="D1091" i="7"/>
  <c r="E1090" i="7"/>
  <c r="D1090" i="7"/>
  <c r="E1089" i="7"/>
  <c r="D1089" i="7"/>
  <c r="E1088" i="7"/>
  <c r="D1088" i="7"/>
  <c r="E1087" i="7"/>
  <c r="D1087" i="7"/>
  <c r="E1086" i="7"/>
  <c r="D1086" i="7"/>
  <c r="E1085" i="7"/>
  <c r="D1085" i="7"/>
  <c r="E1084" i="7"/>
  <c r="D1084" i="7"/>
  <c r="E1083" i="7"/>
  <c r="D1083" i="7"/>
  <c r="E1082" i="7"/>
  <c r="D1082" i="7"/>
  <c r="E1081" i="7"/>
  <c r="D1081" i="7"/>
  <c r="E1080" i="7"/>
  <c r="D1080" i="7"/>
  <c r="E1079" i="7"/>
  <c r="D1079" i="7"/>
  <c r="E1078" i="7"/>
  <c r="D1078" i="7"/>
  <c r="E1077" i="7"/>
  <c r="D1077" i="7"/>
  <c r="E1076" i="7"/>
  <c r="D1076" i="7"/>
  <c r="E1075" i="7"/>
  <c r="D1075" i="7"/>
  <c r="E1074" i="7"/>
  <c r="D1074" i="7"/>
  <c r="E1073" i="7"/>
  <c r="D1073" i="7"/>
  <c r="E1072" i="7"/>
  <c r="D1072" i="7"/>
  <c r="E1071" i="7"/>
  <c r="D1071" i="7"/>
  <c r="E1070" i="7"/>
  <c r="D1070" i="7"/>
  <c r="E1069" i="7"/>
  <c r="D1069" i="7"/>
  <c r="E1068" i="7"/>
  <c r="D1068" i="7"/>
  <c r="E1067" i="7"/>
  <c r="D1067" i="7"/>
  <c r="E1066" i="7"/>
  <c r="D1066" i="7"/>
  <c r="E1065" i="7"/>
  <c r="D1065" i="7"/>
  <c r="E1064" i="7"/>
  <c r="D1064" i="7"/>
  <c r="E1063" i="7"/>
  <c r="D1063" i="7"/>
  <c r="E1062" i="7"/>
  <c r="D1062" i="7"/>
  <c r="E1061" i="7"/>
  <c r="D1061" i="7"/>
  <c r="E1060" i="7"/>
  <c r="D1060" i="7"/>
  <c r="E1059" i="7"/>
  <c r="D1059" i="7"/>
  <c r="E1058" i="7"/>
  <c r="D1058" i="7"/>
  <c r="E1057" i="7"/>
  <c r="D1057" i="7"/>
  <c r="E1056" i="7"/>
  <c r="D1056" i="7"/>
  <c r="E1055" i="7"/>
  <c r="D1055" i="7"/>
  <c r="E1054" i="7"/>
  <c r="D1054" i="7"/>
  <c r="E1053" i="7"/>
  <c r="D1053" i="7"/>
  <c r="E1052" i="7"/>
  <c r="D1052" i="7"/>
  <c r="E1051" i="7"/>
  <c r="D1051" i="7"/>
  <c r="E1050" i="7"/>
  <c r="D1050" i="7"/>
  <c r="E1049" i="7"/>
  <c r="D1049" i="7"/>
  <c r="E1048" i="7"/>
  <c r="D1048" i="7"/>
  <c r="E1047" i="7"/>
  <c r="D1047" i="7"/>
  <c r="E1046" i="7"/>
  <c r="D1046" i="7"/>
  <c r="E1045" i="7"/>
  <c r="D1045" i="7"/>
  <c r="E1044" i="7"/>
  <c r="D1044" i="7"/>
  <c r="E1043" i="7"/>
  <c r="D1043" i="7"/>
  <c r="E1042" i="7"/>
  <c r="D1042" i="7"/>
  <c r="E1041" i="7"/>
  <c r="D1041" i="7"/>
  <c r="E1040" i="7"/>
  <c r="D1040" i="7"/>
  <c r="E1039" i="7"/>
  <c r="D1039" i="7"/>
  <c r="E1038" i="7"/>
  <c r="D1038" i="7"/>
  <c r="E1037" i="7"/>
  <c r="D1037" i="7"/>
  <c r="E1036" i="7"/>
  <c r="D1036" i="7"/>
  <c r="E1035" i="7"/>
  <c r="D1035" i="7"/>
  <c r="E1034" i="7"/>
  <c r="D1034" i="7"/>
  <c r="E1033" i="7"/>
  <c r="D1033" i="7"/>
  <c r="E1032" i="7"/>
  <c r="D1032" i="7"/>
  <c r="E1031" i="7"/>
  <c r="D1031" i="7"/>
  <c r="E1030" i="7"/>
  <c r="D1030" i="7"/>
  <c r="E1029" i="7"/>
  <c r="D1029" i="7"/>
  <c r="E1028" i="7"/>
  <c r="D1028" i="7"/>
  <c r="E1027" i="7"/>
  <c r="D1027" i="7"/>
  <c r="E1026" i="7"/>
  <c r="D1026" i="7"/>
  <c r="E1025" i="7"/>
  <c r="D1025" i="7"/>
  <c r="E1024" i="7"/>
  <c r="D1024" i="7"/>
  <c r="E1023" i="7"/>
  <c r="D1023" i="7"/>
  <c r="E1022" i="7"/>
  <c r="D1022" i="7"/>
  <c r="E1021" i="7"/>
  <c r="D1021" i="7"/>
  <c r="E1020" i="7"/>
  <c r="D1020" i="7"/>
  <c r="E1019" i="7"/>
  <c r="D1019" i="7"/>
  <c r="E1018" i="7"/>
  <c r="D1018" i="7"/>
  <c r="E1017" i="7"/>
  <c r="D1017" i="7"/>
  <c r="E1016" i="7"/>
  <c r="D1016" i="7"/>
  <c r="E1015" i="7"/>
  <c r="D1015" i="7"/>
  <c r="E1014" i="7"/>
  <c r="D1014" i="7"/>
  <c r="E1013" i="7"/>
  <c r="D1013" i="7"/>
  <c r="E1012" i="7"/>
  <c r="D1012" i="7"/>
  <c r="E1011" i="7"/>
  <c r="D1011" i="7"/>
  <c r="E1010" i="7"/>
  <c r="D1010" i="7"/>
  <c r="E1009" i="7"/>
  <c r="D1009" i="7"/>
  <c r="E1008" i="7"/>
  <c r="D1008" i="7"/>
  <c r="E1007" i="7"/>
  <c r="D1007" i="7"/>
  <c r="E1006" i="7"/>
  <c r="D1006" i="7"/>
  <c r="E1005" i="7"/>
  <c r="D1005" i="7"/>
  <c r="E1004" i="7"/>
  <c r="D1004" i="7"/>
  <c r="E1003" i="7"/>
  <c r="D1003" i="7"/>
  <c r="E1002" i="7"/>
  <c r="D1002" i="7"/>
  <c r="E1001" i="7"/>
  <c r="D1001" i="7"/>
  <c r="E1000" i="7"/>
  <c r="D1000" i="7"/>
  <c r="E999" i="7"/>
  <c r="D999" i="7"/>
  <c r="E998" i="7"/>
  <c r="D998" i="7"/>
  <c r="E997" i="7"/>
  <c r="D997" i="7"/>
  <c r="E996" i="7"/>
  <c r="D996" i="7"/>
  <c r="E995" i="7"/>
  <c r="D995" i="7"/>
  <c r="E994" i="7"/>
  <c r="D994" i="7"/>
  <c r="E993" i="7"/>
  <c r="D993" i="7"/>
  <c r="E992" i="7"/>
  <c r="D992" i="7"/>
  <c r="E991" i="7"/>
  <c r="D991" i="7"/>
  <c r="E990" i="7"/>
  <c r="D990" i="7"/>
  <c r="E989" i="7"/>
  <c r="D989" i="7"/>
  <c r="E988" i="7"/>
  <c r="D988" i="7"/>
  <c r="E987" i="7"/>
  <c r="D987" i="7"/>
  <c r="E986" i="7"/>
  <c r="D986" i="7"/>
  <c r="E985" i="7"/>
  <c r="D985" i="7"/>
  <c r="E984" i="7"/>
  <c r="D984" i="7"/>
  <c r="E983" i="7"/>
  <c r="D983" i="7"/>
  <c r="E982" i="7"/>
  <c r="D982" i="7"/>
  <c r="E981" i="7"/>
  <c r="D981" i="7"/>
  <c r="E980" i="7"/>
  <c r="D980" i="7"/>
  <c r="E979" i="7"/>
  <c r="D979" i="7"/>
  <c r="E978" i="7"/>
  <c r="D978" i="7"/>
  <c r="E977" i="7"/>
  <c r="D977" i="7"/>
  <c r="E976" i="7"/>
  <c r="D976" i="7"/>
  <c r="E975" i="7"/>
  <c r="D975" i="7"/>
  <c r="E974" i="7"/>
  <c r="D974" i="7"/>
  <c r="E973" i="7"/>
  <c r="D973" i="7"/>
  <c r="E972" i="7"/>
  <c r="D972" i="7"/>
  <c r="E971" i="7"/>
  <c r="D971" i="7"/>
  <c r="E970" i="7"/>
  <c r="D970" i="7"/>
  <c r="E969" i="7"/>
  <c r="D969" i="7"/>
  <c r="E968" i="7"/>
  <c r="D968" i="7"/>
  <c r="E967" i="7"/>
  <c r="D967" i="7"/>
  <c r="E966" i="7"/>
  <c r="D966" i="7"/>
  <c r="E965" i="7"/>
  <c r="D965" i="7"/>
  <c r="E964" i="7"/>
  <c r="D964" i="7"/>
  <c r="E963" i="7"/>
  <c r="D963" i="7"/>
  <c r="E962" i="7"/>
  <c r="D962" i="7"/>
  <c r="E961" i="7"/>
  <c r="D961" i="7"/>
  <c r="E960" i="7"/>
  <c r="D960" i="7"/>
  <c r="E959" i="7"/>
  <c r="D959" i="7"/>
  <c r="E958" i="7"/>
  <c r="D958" i="7"/>
  <c r="E957" i="7"/>
  <c r="D957" i="7"/>
  <c r="E956" i="7"/>
  <c r="D956" i="7"/>
  <c r="E955" i="7"/>
  <c r="D955" i="7"/>
  <c r="E954" i="7"/>
  <c r="D954" i="7"/>
  <c r="E953" i="7"/>
  <c r="D953" i="7"/>
  <c r="E952" i="7"/>
  <c r="D952" i="7"/>
  <c r="E951" i="7"/>
  <c r="D951" i="7"/>
  <c r="E950" i="7"/>
  <c r="D950" i="7"/>
  <c r="E949" i="7"/>
  <c r="D949" i="7"/>
  <c r="E948" i="7"/>
  <c r="D948" i="7"/>
  <c r="E947" i="7"/>
  <c r="D947" i="7"/>
  <c r="E946" i="7"/>
  <c r="D946" i="7"/>
  <c r="E945" i="7"/>
  <c r="D945" i="7"/>
  <c r="E944" i="7"/>
  <c r="D944" i="7"/>
  <c r="E943" i="7"/>
  <c r="D943" i="7"/>
  <c r="E942" i="7"/>
  <c r="D942" i="7"/>
  <c r="E941" i="7"/>
  <c r="D941" i="7"/>
  <c r="E940" i="7"/>
  <c r="D940" i="7"/>
  <c r="E939" i="7"/>
  <c r="D939" i="7"/>
  <c r="E938" i="7"/>
  <c r="D938" i="7"/>
  <c r="E937" i="7"/>
  <c r="D937" i="7"/>
  <c r="E936" i="7"/>
  <c r="D936" i="7"/>
  <c r="E935" i="7"/>
  <c r="D935" i="7"/>
  <c r="E934" i="7"/>
  <c r="D934" i="7"/>
  <c r="E933" i="7"/>
  <c r="D933" i="7"/>
  <c r="E932" i="7"/>
  <c r="D932" i="7"/>
  <c r="E931" i="7"/>
  <c r="D931" i="7"/>
  <c r="E930" i="7"/>
  <c r="D930" i="7"/>
  <c r="E929" i="7"/>
  <c r="D929" i="7"/>
  <c r="E928" i="7"/>
  <c r="D928" i="7"/>
  <c r="E927" i="7"/>
  <c r="D927" i="7"/>
  <c r="E926" i="7"/>
  <c r="D926" i="7"/>
  <c r="E925" i="7"/>
  <c r="D925" i="7"/>
  <c r="E924" i="7"/>
  <c r="D924" i="7"/>
  <c r="E923" i="7"/>
  <c r="D923" i="7"/>
  <c r="E922" i="7"/>
  <c r="D922" i="7"/>
  <c r="E921" i="7"/>
  <c r="D921" i="7"/>
  <c r="E920" i="7"/>
  <c r="D920" i="7"/>
  <c r="E919" i="7"/>
  <c r="D919" i="7"/>
  <c r="E918" i="7"/>
  <c r="D918" i="7"/>
  <c r="E917" i="7"/>
  <c r="D917" i="7"/>
  <c r="E916" i="7"/>
  <c r="D916" i="7"/>
  <c r="E915" i="7"/>
  <c r="D915" i="7"/>
  <c r="E914" i="7"/>
  <c r="D914" i="7"/>
  <c r="E913" i="7"/>
  <c r="D913" i="7"/>
  <c r="E912" i="7"/>
  <c r="D912" i="7"/>
  <c r="E911" i="7"/>
  <c r="D911" i="7"/>
  <c r="E910" i="7"/>
  <c r="D910" i="7"/>
  <c r="E909" i="7"/>
  <c r="D909" i="7"/>
  <c r="E908" i="7"/>
  <c r="D908" i="7"/>
  <c r="E907" i="7"/>
  <c r="D907" i="7"/>
  <c r="E906" i="7"/>
  <c r="D906" i="7"/>
  <c r="E905" i="7"/>
  <c r="D905" i="7"/>
  <c r="E904" i="7"/>
  <c r="D904" i="7"/>
  <c r="E903" i="7"/>
  <c r="D903" i="7"/>
  <c r="E902" i="7"/>
  <c r="D902" i="7"/>
  <c r="E901" i="7"/>
  <c r="D901" i="7"/>
  <c r="E900" i="7"/>
  <c r="D900" i="7"/>
  <c r="E899" i="7"/>
  <c r="D899" i="7"/>
  <c r="E898" i="7"/>
  <c r="D898" i="7"/>
  <c r="E897" i="7"/>
  <c r="D897" i="7"/>
  <c r="E896" i="7"/>
  <c r="D896" i="7"/>
  <c r="E895" i="7"/>
  <c r="D895" i="7"/>
  <c r="E894" i="7"/>
  <c r="D894" i="7"/>
  <c r="E893" i="7"/>
  <c r="D893" i="7"/>
  <c r="E892" i="7"/>
  <c r="D892" i="7"/>
  <c r="E891" i="7"/>
  <c r="D891" i="7"/>
  <c r="E890" i="7"/>
  <c r="D890" i="7"/>
  <c r="E889" i="7"/>
  <c r="D889" i="7"/>
  <c r="E888" i="7"/>
  <c r="D888" i="7"/>
  <c r="E887" i="7"/>
  <c r="D887" i="7"/>
  <c r="E886" i="7"/>
  <c r="D886" i="7"/>
  <c r="E885" i="7"/>
  <c r="D885" i="7"/>
  <c r="E884" i="7"/>
  <c r="D884" i="7"/>
  <c r="E883" i="7"/>
  <c r="D883" i="7"/>
  <c r="E882" i="7"/>
  <c r="D882" i="7"/>
  <c r="E881" i="7"/>
  <c r="D881" i="7"/>
  <c r="E880" i="7"/>
  <c r="D880" i="7"/>
  <c r="E879" i="7"/>
  <c r="D879" i="7"/>
  <c r="E878" i="7"/>
  <c r="D878" i="7"/>
  <c r="E877" i="7"/>
  <c r="D877" i="7"/>
  <c r="E876" i="7"/>
  <c r="D876" i="7"/>
  <c r="E875" i="7"/>
  <c r="D875" i="7"/>
  <c r="E874" i="7"/>
  <c r="D874" i="7"/>
  <c r="E873" i="7"/>
  <c r="D873" i="7"/>
  <c r="E872" i="7"/>
  <c r="D872" i="7"/>
  <c r="E871" i="7"/>
  <c r="D871" i="7"/>
  <c r="E870" i="7"/>
  <c r="D870" i="7"/>
  <c r="E869" i="7"/>
  <c r="D869" i="7"/>
  <c r="E868" i="7"/>
  <c r="D868" i="7"/>
  <c r="E867" i="7"/>
  <c r="D867" i="7"/>
  <c r="E866" i="7"/>
  <c r="D866" i="7"/>
  <c r="E865" i="7"/>
  <c r="D865" i="7"/>
  <c r="E864" i="7"/>
  <c r="D864" i="7"/>
  <c r="E863" i="7"/>
  <c r="D863" i="7"/>
  <c r="E862" i="7"/>
  <c r="D862" i="7"/>
  <c r="E861" i="7"/>
  <c r="D861" i="7"/>
  <c r="E860" i="7"/>
  <c r="D860" i="7"/>
  <c r="E859" i="7"/>
  <c r="D859" i="7"/>
  <c r="E858" i="7"/>
  <c r="D858" i="7"/>
  <c r="E857" i="7"/>
  <c r="D857" i="7"/>
  <c r="E856" i="7"/>
  <c r="D856" i="7"/>
  <c r="E855" i="7"/>
  <c r="D855" i="7"/>
  <c r="E854" i="7"/>
  <c r="D854" i="7"/>
  <c r="E853" i="7"/>
  <c r="D853" i="7"/>
  <c r="E852" i="7"/>
  <c r="D852" i="7"/>
  <c r="E851" i="7"/>
  <c r="D851" i="7"/>
  <c r="E850" i="7"/>
  <c r="D850" i="7"/>
  <c r="E849" i="7"/>
  <c r="D849" i="7"/>
  <c r="E848" i="7"/>
  <c r="D848" i="7"/>
  <c r="E847" i="7"/>
  <c r="D847" i="7"/>
  <c r="E846" i="7"/>
  <c r="D846" i="7"/>
  <c r="E845" i="7"/>
  <c r="D845" i="7"/>
  <c r="E844" i="7"/>
  <c r="D844" i="7"/>
  <c r="E843" i="7"/>
  <c r="D843" i="7"/>
  <c r="E842" i="7"/>
  <c r="D842" i="7"/>
  <c r="E841" i="7"/>
  <c r="D841" i="7"/>
  <c r="E840" i="7"/>
  <c r="D840" i="7"/>
  <c r="E839" i="7"/>
  <c r="D839" i="7"/>
  <c r="E838" i="7"/>
  <c r="D838" i="7"/>
  <c r="E837" i="7"/>
  <c r="D837" i="7"/>
  <c r="E836" i="7"/>
  <c r="D836" i="7"/>
  <c r="E835" i="7"/>
  <c r="D835" i="7"/>
  <c r="E834" i="7"/>
  <c r="D834" i="7"/>
  <c r="E833" i="7"/>
  <c r="D833" i="7"/>
  <c r="E832" i="7"/>
  <c r="D832" i="7"/>
  <c r="E831" i="7"/>
  <c r="D831" i="7"/>
  <c r="E830" i="7"/>
  <c r="D830" i="7"/>
  <c r="E829" i="7"/>
  <c r="D829" i="7"/>
  <c r="E828" i="7"/>
  <c r="D828" i="7"/>
  <c r="E827" i="7"/>
  <c r="D827" i="7"/>
  <c r="E826" i="7"/>
  <c r="D826" i="7"/>
  <c r="E825" i="7"/>
  <c r="D825" i="7"/>
  <c r="E824" i="7"/>
  <c r="D824" i="7"/>
  <c r="E823" i="7"/>
  <c r="D823" i="7"/>
  <c r="E822" i="7"/>
  <c r="D822" i="7"/>
  <c r="E821" i="7"/>
  <c r="D821" i="7"/>
  <c r="E820" i="7"/>
  <c r="D820" i="7"/>
  <c r="E819" i="7"/>
  <c r="D819" i="7"/>
  <c r="E818" i="7"/>
  <c r="D818" i="7"/>
  <c r="E817" i="7"/>
  <c r="D817" i="7"/>
  <c r="E816" i="7"/>
  <c r="D816" i="7"/>
  <c r="E815" i="7"/>
  <c r="D815" i="7"/>
  <c r="E814" i="7"/>
  <c r="D814" i="7"/>
  <c r="E813" i="7"/>
  <c r="D813" i="7"/>
  <c r="E812" i="7"/>
  <c r="D812" i="7"/>
  <c r="E811" i="7"/>
  <c r="D811" i="7"/>
  <c r="E810" i="7"/>
  <c r="D810" i="7"/>
  <c r="E809" i="7"/>
  <c r="D809" i="7"/>
  <c r="E808" i="7"/>
  <c r="D808" i="7"/>
  <c r="E807" i="7"/>
  <c r="D807" i="7"/>
  <c r="E806" i="7"/>
  <c r="D806" i="7"/>
  <c r="E805" i="7"/>
  <c r="D805" i="7"/>
  <c r="E804" i="7"/>
  <c r="D804" i="7"/>
  <c r="E803" i="7"/>
  <c r="D803" i="7"/>
  <c r="E802" i="7"/>
  <c r="D802" i="7"/>
  <c r="E801" i="7"/>
  <c r="D801" i="7"/>
  <c r="E800" i="7"/>
  <c r="D800" i="7"/>
  <c r="E799" i="7"/>
  <c r="D799" i="7"/>
  <c r="E798" i="7"/>
  <c r="D798" i="7"/>
  <c r="E797" i="7"/>
  <c r="D797" i="7"/>
  <c r="E796" i="7"/>
  <c r="D796" i="7"/>
  <c r="E795" i="7"/>
  <c r="D795" i="7"/>
  <c r="E794" i="7"/>
  <c r="D794" i="7"/>
  <c r="E793" i="7"/>
  <c r="D793" i="7"/>
  <c r="E792" i="7"/>
  <c r="D792" i="7"/>
  <c r="E791" i="7"/>
  <c r="D791" i="7"/>
  <c r="E790" i="7"/>
  <c r="D790" i="7"/>
  <c r="E789" i="7"/>
  <c r="D789" i="7"/>
  <c r="E788" i="7"/>
  <c r="D788" i="7"/>
  <c r="E787" i="7"/>
  <c r="D787" i="7"/>
  <c r="E786" i="7"/>
  <c r="D786" i="7"/>
  <c r="E785" i="7"/>
  <c r="D785" i="7"/>
  <c r="E784" i="7"/>
  <c r="D784" i="7"/>
  <c r="E783" i="7"/>
  <c r="D783" i="7"/>
  <c r="E782" i="7"/>
  <c r="D782" i="7"/>
  <c r="E781" i="7"/>
  <c r="D781" i="7"/>
  <c r="E780" i="7"/>
  <c r="D780" i="7"/>
  <c r="E779" i="7"/>
  <c r="D779" i="7"/>
  <c r="E778" i="7"/>
  <c r="D778" i="7"/>
  <c r="E777" i="7"/>
  <c r="D777" i="7"/>
  <c r="E776" i="7"/>
  <c r="D776" i="7"/>
  <c r="E775" i="7"/>
  <c r="D775" i="7"/>
  <c r="E774" i="7"/>
  <c r="D774" i="7"/>
  <c r="E773" i="7"/>
  <c r="D773" i="7"/>
  <c r="E772" i="7"/>
  <c r="D772" i="7"/>
  <c r="E771" i="7"/>
  <c r="D771" i="7"/>
  <c r="E770" i="7"/>
  <c r="D770" i="7"/>
  <c r="E769" i="7"/>
  <c r="D769" i="7"/>
  <c r="E768" i="7"/>
  <c r="D768" i="7"/>
  <c r="E767" i="7"/>
  <c r="D767" i="7"/>
  <c r="E766" i="7"/>
  <c r="D766" i="7"/>
  <c r="E765" i="7"/>
  <c r="D765" i="7"/>
  <c r="E764" i="7"/>
  <c r="D764" i="7"/>
  <c r="E763" i="7"/>
  <c r="D763" i="7"/>
  <c r="E762" i="7"/>
  <c r="D762" i="7"/>
  <c r="E761" i="7"/>
  <c r="D761" i="7"/>
  <c r="E760" i="7"/>
  <c r="D760" i="7"/>
  <c r="E759" i="7"/>
  <c r="D759" i="7"/>
  <c r="E758" i="7"/>
  <c r="D758" i="7"/>
  <c r="E757" i="7"/>
  <c r="D757" i="7"/>
  <c r="E756" i="7"/>
  <c r="D756" i="7"/>
  <c r="E755" i="7"/>
  <c r="D755" i="7"/>
  <c r="E754" i="7"/>
  <c r="D754" i="7"/>
  <c r="E753" i="7"/>
  <c r="D753" i="7"/>
  <c r="E752" i="7"/>
  <c r="D752" i="7"/>
  <c r="E751" i="7"/>
  <c r="D751" i="7"/>
  <c r="E750" i="7"/>
  <c r="D750" i="7"/>
  <c r="E749" i="7"/>
  <c r="D749" i="7"/>
  <c r="E748" i="7"/>
  <c r="D748" i="7"/>
  <c r="E747" i="7"/>
  <c r="D747" i="7"/>
  <c r="E746" i="7"/>
  <c r="D746" i="7"/>
  <c r="E745" i="7"/>
  <c r="D745" i="7"/>
  <c r="E744" i="7"/>
  <c r="D744" i="7"/>
  <c r="E743" i="7"/>
  <c r="D743" i="7"/>
  <c r="E742" i="7"/>
  <c r="D742" i="7"/>
  <c r="E741" i="7"/>
  <c r="D741" i="7"/>
  <c r="E740" i="7"/>
  <c r="D740" i="7"/>
  <c r="E739" i="7"/>
  <c r="D739" i="7"/>
  <c r="E738" i="7"/>
  <c r="D738" i="7"/>
  <c r="E737" i="7"/>
  <c r="D737" i="7"/>
  <c r="E736" i="7"/>
  <c r="D736" i="7"/>
  <c r="E735" i="7"/>
  <c r="D735" i="7"/>
  <c r="E734" i="7"/>
  <c r="D734" i="7"/>
  <c r="E733" i="7"/>
  <c r="D733" i="7"/>
  <c r="E732" i="7"/>
  <c r="D732" i="7"/>
  <c r="E731" i="7"/>
  <c r="D731" i="7"/>
  <c r="E730" i="7"/>
  <c r="D730" i="7"/>
  <c r="E729" i="7"/>
  <c r="D729" i="7"/>
  <c r="E728" i="7"/>
  <c r="D728" i="7"/>
  <c r="E727" i="7"/>
  <c r="D727" i="7"/>
  <c r="E726" i="7"/>
  <c r="D726" i="7"/>
  <c r="E725" i="7"/>
  <c r="D725" i="7"/>
  <c r="E724" i="7"/>
  <c r="D724" i="7"/>
  <c r="E723" i="7"/>
  <c r="D723" i="7"/>
  <c r="E722" i="7"/>
  <c r="D722" i="7"/>
  <c r="E721" i="7"/>
  <c r="D721" i="7"/>
  <c r="E720" i="7"/>
  <c r="D720" i="7"/>
  <c r="E719" i="7"/>
  <c r="D719" i="7"/>
  <c r="E718" i="7"/>
  <c r="D718" i="7"/>
  <c r="E717" i="7"/>
  <c r="D717" i="7"/>
  <c r="E716" i="7"/>
  <c r="D716" i="7"/>
  <c r="E715" i="7"/>
  <c r="D715" i="7"/>
  <c r="E714" i="7"/>
  <c r="D714" i="7"/>
  <c r="E713" i="7"/>
  <c r="D713" i="7"/>
  <c r="E712" i="7"/>
  <c r="D712" i="7"/>
  <c r="E711" i="7"/>
  <c r="D711" i="7"/>
  <c r="E710" i="7"/>
  <c r="D710" i="7"/>
  <c r="E709" i="7"/>
  <c r="D709" i="7"/>
  <c r="E708" i="7"/>
  <c r="D708" i="7"/>
  <c r="E707" i="7"/>
  <c r="D707" i="7"/>
  <c r="E706" i="7"/>
  <c r="D706" i="7"/>
  <c r="E705" i="7"/>
  <c r="D705" i="7"/>
  <c r="E704" i="7"/>
  <c r="D704" i="7"/>
  <c r="E703" i="7"/>
  <c r="D703" i="7"/>
  <c r="E702" i="7"/>
  <c r="D702" i="7"/>
  <c r="E701" i="7"/>
  <c r="D701" i="7"/>
  <c r="E700" i="7"/>
  <c r="D700" i="7"/>
  <c r="E699" i="7"/>
  <c r="D699" i="7"/>
  <c r="E698" i="7"/>
  <c r="D698" i="7"/>
  <c r="E697" i="7"/>
  <c r="D697" i="7"/>
  <c r="E696" i="7"/>
  <c r="D696" i="7"/>
  <c r="E695" i="7"/>
  <c r="D695" i="7"/>
  <c r="E694" i="7"/>
  <c r="D694" i="7"/>
  <c r="E693" i="7"/>
  <c r="D693" i="7"/>
  <c r="E692" i="7"/>
  <c r="D692" i="7"/>
  <c r="E691" i="7"/>
  <c r="D691" i="7"/>
  <c r="E690" i="7"/>
  <c r="D690" i="7"/>
  <c r="E689" i="7"/>
  <c r="D689" i="7"/>
  <c r="E688" i="7"/>
  <c r="D688" i="7"/>
  <c r="E687" i="7"/>
  <c r="D687" i="7"/>
  <c r="E686" i="7"/>
  <c r="D686" i="7"/>
  <c r="E685" i="7"/>
  <c r="D685" i="7"/>
  <c r="E684" i="7"/>
  <c r="D684" i="7"/>
  <c r="E683" i="7"/>
  <c r="D683" i="7"/>
  <c r="E682" i="7"/>
  <c r="D682" i="7"/>
  <c r="E681" i="7"/>
  <c r="D681" i="7"/>
  <c r="E680" i="7"/>
  <c r="D680" i="7"/>
  <c r="E679" i="7"/>
  <c r="D679" i="7"/>
  <c r="E678" i="7"/>
  <c r="D678" i="7"/>
  <c r="E677" i="7"/>
  <c r="D677" i="7"/>
  <c r="E676" i="7"/>
  <c r="D676" i="7"/>
  <c r="E675" i="7"/>
  <c r="D675" i="7"/>
  <c r="E674" i="7"/>
  <c r="D674" i="7"/>
  <c r="E673" i="7"/>
  <c r="D673" i="7"/>
  <c r="E672" i="7"/>
  <c r="D672" i="7"/>
  <c r="E671" i="7"/>
  <c r="D671" i="7"/>
  <c r="E670" i="7"/>
  <c r="D670" i="7"/>
  <c r="E669" i="7"/>
  <c r="D669" i="7"/>
  <c r="E668" i="7"/>
  <c r="D668" i="7"/>
  <c r="E667" i="7"/>
  <c r="D667" i="7"/>
  <c r="E666" i="7"/>
  <c r="D666" i="7"/>
  <c r="E665" i="7"/>
  <c r="D665" i="7"/>
  <c r="E664" i="7"/>
  <c r="D664" i="7"/>
  <c r="E663" i="7"/>
  <c r="D663" i="7"/>
  <c r="E662" i="7"/>
  <c r="D662" i="7"/>
  <c r="E661" i="7"/>
  <c r="D661" i="7"/>
  <c r="E660" i="7"/>
  <c r="D660" i="7"/>
  <c r="E659" i="7"/>
  <c r="D659" i="7"/>
  <c r="E658" i="7"/>
  <c r="D658" i="7"/>
  <c r="E657" i="7"/>
  <c r="D657" i="7"/>
  <c r="E656" i="7"/>
  <c r="D656" i="7"/>
  <c r="E655" i="7"/>
  <c r="D655" i="7"/>
  <c r="E654" i="7"/>
  <c r="D654" i="7"/>
  <c r="E653" i="7"/>
  <c r="D653" i="7"/>
  <c r="E652" i="7"/>
  <c r="D652" i="7"/>
  <c r="E651" i="7"/>
  <c r="D651" i="7"/>
  <c r="E650" i="7"/>
  <c r="D650" i="7"/>
  <c r="E649" i="7"/>
  <c r="D649" i="7"/>
  <c r="E648" i="7"/>
  <c r="D648" i="7"/>
  <c r="E647" i="7"/>
  <c r="D647" i="7"/>
  <c r="E646" i="7"/>
  <c r="D646" i="7"/>
  <c r="E645" i="7"/>
  <c r="D645" i="7"/>
  <c r="E644" i="7"/>
  <c r="D644" i="7"/>
  <c r="E643" i="7"/>
  <c r="D643" i="7"/>
  <c r="E642" i="7"/>
  <c r="D642" i="7"/>
  <c r="E641" i="7"/>
  <c r="D641" i="7"/>
  <c r="E640" i="7"/>
  <c r="D640" i="7"/>
  <c r="E639" i="7"/>
  <c r="D639" i="7"/>
  <c r="E638" i="7"/>
  <c r="D638" i="7"/>
  <c r="E637" i="7"/>
  <c r="D637" i="7"/>
  <c r="E636" i="7"/>
  <c r="D636" i="7"/>
  <c r="E635" i="7"/>
  <c r="D635" i="7"/>
  <c r="E634" i="7"/>
  <c r="D634" i="7"/>
  <c r="E633" i="7"/>
  <c r="D633" i="7"/>
  <c r="E632" i="7"/>
  <c r="D632" i="7"/>
  <c r="E631" i="7"/>
  <c r="D631" i="7"/>
  <c r="E630" i="7"/>
  <c r="D630" i="7"/>
  <c r="E629" i="7"/>
  <c r="D629" i="7"/>
  <c r="E628" i="7"/>
  <c r="D628" i="7"/>
  <c r="E627" i="7"/>
  <c r="D627" i="7"/>
  <c r="E626" i="7"/>
  <c r="D626" i="7"/>
  <c r="E625" i="7"/>
  <c r="D625" i="7"/>
  <c r="E624" i="7"/>
  <c r="D624" i="7"/>
  <c r="E623" i="7"/>
  <c r="D623" i="7"/>
  <c r="E622" i="7"/>
  <c r="D622" i="7"/>
  <c r="E621" i="7"/>
  <c r="D621" i="7"/>
  <c r="E620" i="7"/>
  <c r="D620" i="7"/>
  <c r="E619" i="7"/>
  <c r="D619" i="7"/>
  <c r="E618" i="7"/>
  <c r="D618" i="7"/>
  <c r="E617" i="7"/>
  <c r="D617" i="7"/>
  <c r="E616" i="7"/>
  <c r="D616" i="7"/>
  <c r="E615" i="7"/>
  <c r="D615" i="7"/>
  <c r="E614" i="7"/>
  <c r="D614" i="7"/>
  <c r="E613" i="7"/>
  <c r="D613" i="7"/>
  <c r="E612" i="7"/>
  <c r="D612" i="7"/>
  <c r="E611" i="7"/>
  <c r="D611" i="7"/>
  <c r="E610" i="7"/>
  <c r="D610" i="7"/>
  <c r="E609" i="7"/>
  <c r="D609" i="7"/>
  <c r="E608" i="7"/>
  <c r="D608" i="7"/>
  <c r="E607" i="7"/>
  <c r="D607" i="7"/>
  <c r="E606" i="7"/>
  <c r="D606" i="7"/>
  <c r="E605" i="7"/>
  <c r="D605" i="7"/>
  <c r="E604" i="7"/>
  <c r="D604" i="7"/>
  <c r="E603" i="7"/>
  <c r="D603" i="7"/>
  <c r="E602" i="7"/>
  <c r="D602" i="7"/>
  <c r="E601" i="7"/>
  <c r="D601" i="7"/>
  <c r="E600" i="7"/>
  <c r="D600" i="7"/>
  <c r="E599" i="7"/>
  <c r="D599" i="7"/>
  <c r="E598" i="7"/>
  <c r="D598" i="7"/>
  <c r="E597" i="7"/>
  <c r="D597" i="7"/>
  <c r="E596" i="7"/>
  <c r="D596" i="7"/>
  <c r="E595" i="7"/>
  <c r="D595" i="7"/>
  <c r="E594" i="7"/>
  <c r="D594" i="7"/>
  <c r="E593" i="7"/>
  <c r="D593" i="7"/>
  <c r="E592" i="7"/>
  <c r="D592" i="7"/>
  <c r="E591" i="7"/>
  <c r="D591" i="7"/>
  <c r="E590" i="7"/>
  <c r="D590" i="7"/>
  <c r="E589" i="7"/>
  <c r="D589" i="7"/>
  <c r="E588" i="7"/>
  <c r="D588" i="7"/>
  <c r="E587" i="7"/>
  <c r="D587" i="7"/>
  <c r="E586" i="7"/>
  <c r="D586" i="7"/>
  <c r="E585" i="7"/>
  <c r="D585" i="7"/>
  <c r="E584" i="7"/>
  <c r="D584" i="7"/>
  <c r="E583" i="7"/>
  <c r="D583" i="7"/>
  <c r="E582" i="7"/>
  <c r="D582" i="7"/>
  <c r="E581" i="7"/>
  <c r="D581" i="7"/>
  <c r="E580" i="7"/>
  <c r="D580" i="7"/>
  <c r="E579" i="7"/>
  <c r="D579" i="7"/>
  <c r="E578" i="7"/>
  <c r="D578" i="7"/>
  <c r="E577" i="7"/>
  <c r="D577" i="7"/>
  <c r="E576" i="7"/>
  <c r="D576" i="7"/>
  <c r="E575" i="7"/>
  <c r="D575" i="7"/>
  <c r="E574" i="7"/>
  <c r="D574" i="7"/>
  <c r="E573" i="7"/>
  <c r="D573" i="7"/>
  <c r="E572" i="7"/>
  <c r="D572" i="7"/>
  <c r="E571" i="7"/>
  <c r="D571" i="7"/>
  <c r="E570" i="7"/>
  <c r="D570" i="7"/>
  <c r="E569" i="7"/>
  <c r="D569" i="7"/>
  <c r="E568" i="7"/>
  <c r="D568" i="7"/>
  <c r="E567" i="7"/>
  <c r="D567" i="7"/>
  <c r="E566" i="7"/>
  <c r="D566" i="7"/>
  <c r="E565" i="7"/>
  <c r="D565" i="7"/>
  <c r="E564" i="7"/>
  <c r="D564" i="7"/>
  <c r="E563" i="7"/>
  <c r="D563" i="7"/>
  <c r="E562" i="7"/>
  <c r="D562" i="7"/>
  <c r="E561" i="7"/>
  <c r="D561" i="7"/>
  <c r="E560" i="7"/>
  <c r="D560" i="7"/>
  <c r="E559" i="7"/>
  <c r="D559" i="7"/>
  <c r="E558" i="7"/>
  <c r="D558" i="7"/>
  <c r="E557" i="7"/>
  <c r="D557" i="7"/>
  <c r="E556" i="7"/>
  <c r="D556" i="7"/>
  <c r="E555" i="7"/>
  <c r="D555" i="7"/>
  <c r="E554" i="7"/>
  <c r="D554" i="7"/>
  <c r="E553" i="7"/>
  <c r="D553" i="7"/>
  <c r="E552" i="7"/>
  <c r="D552" i="7"/>
  <c r="E551" i="7"/>
  <c r="D551" i="7"/>
  <c r="E550" i="7"/>
  <c r="D550" i="7"/>
  <c r="E549" i="7"/>
  <c r="D549" i="7"/>
  <c r="E548" i="7"/>
  <c r="D548" i="7"/>
  <c r="E547" i="7"/>
  <c r="D547" i="7"/>
  <c r="E546" i="7"/>
  <c r="D546" i="7"/>
  <c r="E545" i="7"/>
  <c r="D545" i="7"/>
  <c r="E544" i="7"/>
  <c r="D544" i="7"/>
  <c r="E543" i="7"/>
  <c r="D543" i="7"/>
  <c r="E542" i="7"/>
  <c r="D542" i="7"/>
  <c r="E541" i="7"/>
  <c r="D541" i="7"/>
  <c r="E540" i="7"/>
  <c r="D540" i="7"/>
  <c r="E539" i="7"/>
  <c r="D539" i="7"/>
  <c r="E538" i="7"/>
  <c r="D538" i="7"/>
  <c r="E537" i="7"/>
  <c r="D537" i="7"/>
  <c r="E536" i="7"/>
  <c r="D536" i="7"/>
  <c r="E535" i="7"/>
  <c r="D535" i="7"/>
  <c r="E534" i="7"/>
  <c r="D534" i="7"/>
  <c r="E533" i="7"/>
  <c r="D533" i="7"/>
  <c r="E532" i="7"/>
  <c r="D532" i="7"/>
  <c r="E531" i="7"/>
  <c r="D531" i="7"/>
  <c r="E530" i="7"/>
  <c r="D530" i="7"/>
  <c r="E529" i="7"/>
  <c r="D529" i="7"/>
  <c r="E528" i="7"/>
  <c r="D528" i="7"/>
  <c r="E527" i="7"/>
  <c r="D527" i="7"/>
  <c r="E526" i="7"/>
  <c r="D526" i="7"/>
  <c r="E525" i="7"/>
  <c r="D525" i="7"/>
  <c r="E524" i="7"/>
  <c r="D524" i="7"/>
  <c r="E523" i="7"/>
  <c r="D523" i="7"/>
  <c r="E522" i="7"/>
  <c r="D522" i="7"/>
  <c r="E521" i="7"/>
  <c r="D521" i="7"/>
  <c r="E520" i="7"/>
  <c r="D520" i="7"/>
  <c r="E519" i="7"/>
  <c r="D519" i="7"/>
  <c r="E518" i="7"/>
  <c r="D518" i="7"/>
  <c r="E517" i="7"/>
  <c r="D517" i="7"/>
  <c r="E516" i="7"/>
  <c r="D516" i="7"/>
  <c r="E515" i="7"/>
  <c r="D515" i="7"/>
  <c r="E514" i="7"/>
  <c r="D514" i="7"/>
  <c r="E513" i="7"/>
  <c r="D513" i="7"/>
  <c r="E512" i="7"/>
  <c r="D512" i="7"/>
  <c r="E511" i="7"/>
  <c r="D511" i="7"/>
  <c r="E510" i="7"/>
  <c r="D510" i="7"/>
  <c r="E509" i="7"/>
  <c r="D509" i="7"/>
  <c r="E508" i="7"/>
  <c r="D508" i="7"/>
  <c r="E507" i="7"/>
  <c r="D507" i="7"/>
  <c r="E506" i="7"/>
  <c r="D506" i="7"/>
  <c r="E505" i="7"/>
  <c r="D505" i="7"/>
  <c r="E504" i="7"/>
  <c r="D504" i="7"/>
  <c r="E503" i="7"/>
  <c r="D503" i="7"/>
  <c r="E502" i="7"/>
  <c r="D502" i="7"/>
  <c r="E501" i="7"/>
  <c r="D501" i="7"/>
  <c r="E500" i="7"/>
  <c r="D500" i="7"/>
  <c r="E499" i="7"/>
  <c r="D499" i="7"/>
  <c r="E498" i="7"/>
  <c r="D498" i="7"/>
  <c r="E497" i="7"/>
  <c r="D497" i="7"/>
  <c r="E496" i="7"/>
  <c r="D496" i="7"/>
  <c r="E495" i="7"/>
  <c r="D495" i="7"/>
  <c r="E494" i="7"/>
  <c r="D494" i="7"/>
  <c r="E493" i="7"/>
  <c r="D493" i="7"/>
  <c r="E492" i="7"/>
  <c r="D492" i="7"/>
  <c r="E491" i="7"/>
  <c r="D491" i="7"/>
  <c r="E490" i="7"/>
  <c r="D490" i="7"/>
  <c r="E489" i="7"/>
  <c r="D489" i="7"/>
  <c r="E488" i="7"/>
  <c r="D488" i="7"/>
  <c r="E487" i="7"/>
  <c r="D487" i="7"/>
  <c r="E486" i="7"/>
  <c r="D486" i="7"/>
  <c r="E485" i="7"/>
  <c r="D485" i="7"/>
  <c r="E484" i="7"/>
  <c r="D484" i="7"/>
  <c r="E483" i="7"/>
  <c r="D483" i="7"/>
  <c r="E482" i="7"/>
  <c r="D482" i="7"/>
  <c r="E481" i="7"/>
  <c r="D481" i="7"/>
  <c r="E480" i="7"/>
  <c r="D480" i="7"/>
  <c r="E479" i="7"/>
  <c r="D479" i="7"/>
  <c r="E478" i="7"/>
  <c r="D478" i="7"/>
  <c r="E477" i="7"/>
  <c r="D477" i="7"/>
  <c r="E476" i="7"/>
  <c r="D476" i="7"/>
  <c r="E475" i="7"/>
  <c r="D475" i="7"/>
  <c r="E474" i="7"/>
  <c r="D474" i="7"/>
  <c r="E473" i="7"/>
  <c r="D473" i="7"/>
  <c r="E472" i="7"/>
  <c r="D472" i="7"/>
  <c r="E471" i="7"/>
  <c r="D471" i="7"/>
  <c r="E470" i="7"/>
  <c r="D470" i="7"/>
  <c r="E469" i="7"/>
  <c r="D469" i="7"/>
  <c r="E468" i="7"/>
  <c r="D468" i="7"/>
  <c r="E467" i="7"/>
  <c r="D467" i="7"/>
  <c r="E466" i="7"/>
  <c r="D466" i="7"/>
  <c r="E465" i="7"/>
  <c r="D465" i="7"/>
  <c r="E464" i="7"/>
  <c r="D464" i="7"/>
  <c r="E463" i="7"/>
  <c r="D463" i="7"/>
  <c r="E462" i="7"/>
  <c r="D462" i="7"/>
  <c r="E461" i="7"/>
  <c r="D461" i="7"/>
  <c r="E460" i="7"/>
  <c r="D460" i="7"/>
  <c r="E459" i="7"/>
  <c r="D459" i="7"/>
  <c r="E458" i="7"/>
  <c r="D458" i="7"/>
  <c r="E457" i="7"/>
  <c r="D457" i="7"/>
  <c r="E456" i="7"/>
  <c r="D456" i="7"/>
  <c r="E455" i="7"/>
  <c r="D455" i="7"/>
  <c r="E454" i="7"/>
  <c r="D454" i="7"/>
  <c r="E453" i="7"/>
  <c r="D453" i="7"/>
  <c r="E452" i="7"/>
  <c r="D452" i="7"/>
  <c r="E451" i="7"/>
  <c r="D451" i="7"/>
  <c r="E450" i="7"/>
  <c r="D450" i="7"/>
  <c r="E449" i="7"/>
  <c r="D449" i="7"/>
  <c r="E448" i="7"/>
  <c r="D448" i="7"/>
  <c r="E447" i="7"/>
  <c r="D447" i="7"/>
  <c r="E446" i="7"/>
  <c r="D446" i="7"/>
  <c r="E445" i="7"/>
  <c r="D445" i="7"/>
  <c r="E444" i="7"/>
  <c r="D444" i="7"/>
  <c r="E443" i="7"/>
  <c r="D443" i="7"/>
  <c r="E442" i="7"/>
  <c r="D442" i="7"/>
  <c r="E441" i="7"/>
  <c r="D441" i="7"/>
  <c r="E440" i="7"/>
  <c r="D440" i="7"/>
  <c r="E439" i="7"/>
  <c r="D439" i="7"/>
  <c r="E438" i="7"/>
  <c r="D438" i="7"/>
  <c r="E437" i="7"/>
  <c r="D437" i="7"/>
  <c r="E436" i="7"/>
  <c r="D436" i="7"/>
  <c r="E435" i="7"/>
  <c r="D435" i="7"/>
  <c r="E434" i="7"/>
  <c r="D434" i="7"/>
  <c r="E433" i="7"/>
  <c r="D433" i="7"/>
  <c r="E432" i="7"/>
  <c r="D432" i="7"/>
  <c r="E431" i="7"/>
  <c r="D431" i="7"/>
  <c r="E430" i="7"/>
  <c r="D430" i="7"/>
  <c r="E429" i="7"/>
  <c r="D429" i="7"/>
  <c r="E428" i="7"/>
  <c r="D428" i="7"/>
  <c r="E427" i="7"/>
  <c r="D427" i="7"/>
  <c r="E426" i="7"/>
  <c r="D426" i="7"/>
  <c r="E425" i="7"/>
  <c r="D425" i="7"/>
  <c r="E424" i="7"/>
  <c r="D424" i="7"/>
  <c r="E423" i="7"/>
  <c r="D423" i="7"/>
  <c r="E422" i="7"/>
  <c r="D422" i="7"/>
  <c r="E421" i="7"/>
  <c r="D421" i="7"/>
  <c r="E420" i="7"/>
  <c r="D420" i="7"/>
  <c r="E419" i="7"/>
  <c r="D419" i="7"/>
  <c r="E418" i="7"/>
  <c r="D418" i="7"/>
  <c r="E417" i="7"/>
  <c r="D417" i="7"/>
  <c r="E416" i="7"/>
  <c r="D416" i="7"/>
  <c r="E415" i="7"/>
  <c r="D415" i="7"/>
  <c r="E414" i="7"/>
  <c r="D414" i="7"/>
  <c r="E413" i="7"/>
  <c r="D413" i="7"/>
  <c r="E412" i="7"/>
  <c r="D412" i="7"/>
  <c r="E411" i="7"/>
  <c r="D411" i="7"/>
  <c r="E410" i="7"/>
  <c r="D410" i="7"/>
  <c r="E409" i="7"/>
  <c r="D409" i="7"/>
  <c r="E408" i="7"/>
  <c r="D408" i="7"/>
  <c r="E407" i="7"/>
  <c r="D407" i="7"/>
  <c r="E406" i="7"/>
  <c r="D406" i="7"/>
  <c r="E405" i="7"/>
  <c r="D405" i="7"/>
  <c r="E404" i="7"/>
  <c r="D404" i="7"/>
  <c r="E403" i="7"/>
  <c r="D403" i="7"/>
  <c r="E402" i="7"/>
  <c r="D402" i="7"/>
  <c r="E401" i="7"/>
  <c r="D401" i="7"/>
  <c r="E400" i="7"/>
  <c r="D400" i="7"/>
  <c r="E399" i="7"/>
  <c r="D399" i="7"/>
  <c r="E398" i="7"/>
  <c r="D398" i="7"/>
  <c r="E397" i="7"/>
  <c r="D397" i="7"/>
  <c r="E396" i="7"/>
  <c r="D396" i="7"/>
  <c r="E395" i="7"/>
  <c r="D395" i="7"/>
  <c r="E394" i="7"/>
  <c r="D394" i="7"/>
  <c r="E393" i="7"/>
  <c r="D393" i="7"/>
  <c r="E392" i="7"/>
  <c r="D392" i="7"/>
  <c r="E391" i="7"/>
  <c r="D391" i="7"/>
  <c r="E390" i="7"/>
  <c r="D390" i="7"/>
  <c r="E389" i="7"/>
  <c r="D389" i="7"/>
  <c r="E388" i="7"/>
  <c r="D388" i="7"/>
  <c r="E387" i="7"/>
  <c r="D387" i="7"/>
  <c r="E386" i="7"/>
  <c r="D386" i="7"/>
  <c r="E385" i="7"/>
  <c r="D385" i="7"/>
  <c r="E384" i="7"/>
  <c r="D384" i="7"/>
  <c r="E383" i="7"/>
  <c r="D383" i="7"/>
  <c r="E382" i="7"/>
  <c r="D382" i="7"/>
  <c r="E381" i="7"/>
  <c r="D381" i="7"/>
  <c r="E380" i="7"/>
  <c r="D380" i="7"/>
  <c r="E379" i="7"/>
  <c r="D379" i="7"/>
  <c r="E378" i="7"/>
  <c r="D378" i="7"/>
  <c r="E377" i="7"/>
  <c r="D377" i="7"/>
  <c r="E376" i="7"/>
  <c r="D376" i="7"/>
  <c r="E375" i="7"/>
  <c r="D375" i="7"/>
  <c r="E374" i="7"/>
  <c r="D374" i="7"/>
  <c r="E373" i="7"/>
  <c r="D373" i="7"/>
  <c r="E372" i="7"/>
  <c r="D372" i="7"/>
  <c r="E371" i="7"/>
  <c r="D371" i="7"/>
  <c r="E370" i="7"/>
  <c r="D370" i="7"/>
  <c r="E369" i="7"/>
  <c r="D369" i="7"/>
  <c r="E368" i="7"/>
  <c r="D368" i="7"/>
  <c r="E367" i="7"/>
  <c r="D367" i="7"/>
  <c r="E366" i="7"/>
  <c r="D366" i="7"/>
  <c r="E365" i="7"/>
  <c r="D365" i="7"/>
  <c r="E364" i="7"/>
  <c r="D364" i="7"/>
  <c r="E363" i="7"/>
  <c r="D363" i="7"/>
  <c r="E362" i="7"/>
  <c r="D362" i="7"/>
  <c r="E361" i="7"/>
  <c r="D361" i="7"/>
  <c r="E360" i="7"/>
  <c r="D360" i="7"/>
  <c r="E359" i="7"/>
  <c r="D359" i="7"/>
  <c r="E358" i="7"/>
  <c r="D358" i="7"/>
  <c r="E357" i="7"/>
  <c r="D357" i="7"/>
  <c r="E356" i="7"/>
  <c r="D356" i="7"/>
  <c r="E355" i="7"/>
  <c r="D355" i="7"/>
  <c r="E354" i="7"/>
  <c r="D354" i="7"/>
  <c r="E353" i="7"/>
  <c r="D353" i="7"/>
  <c r="E352" i="7"/>
  <c r="D352" i="7"/>
  <c r="E351" i="7"/>
  <c r="D351" i="7"/>
  <c r="E350" i="7"/>
  <c r="D350" i="7"/>
  <c r="E349" i="7"/>
  <c r="D349" i="7"/>
  <c r="E348" i="7"/>
  <c r="D348" i="7"/>
  <c r="E347" i="7"/>
  <c r="D347" i="7"/>
  <c r="E346" i="7"/>
  <c r="D346" i="7"/>
  <c r="E345" i="7"/>
  <c r="D345" i="7"/>
  <c r="E344" i="7"/>
  <c r="D344" i="7"/>
  <c r="E343" i="7"/>
  <c r="D343" i="7"/>
  <c r="E342" i="7"/>
  <c r="D342" i="7"/>
  <c r="E341" i="7"/>
  <c r="D341" i="7"/>
  <c r="E340" i="7"/>
  <c r="D340" i="7"/>
  <c r="E339" i="7"/>
  <c r="D339" i="7"/>
  <c r="E338" i="7"/>
  <c r="D338" i="7"/>
  <c r="E337" i="7"/>
  <c r="D337" i="7"/>
  <c r="E336" i="7"/>
  <c r="D336" i="7"/>
  <c r="E335" i="7"/>
  <c r="D335" i="7"/>
  <c r="E334" i="7"/>
  <c r="D334" i="7"/>
  <c r="E333" i="7"/>
  <c r="D333" i="7"/>
  <c r="E332" i="7"/>
  <c r="D332" i="7"/>
  <c r="E331" i="7"/>
  <c r="D331" i="7"/>
  <c r="E330" i="7"/>
  <c r="D330" i="7"/>
  <c r="E329" i="7"/>
  <c r="D329" i="7"/>
  <c r="E328" i="7"/>
  <c r="D328" i="7"/>
  <c r="E327" i="7"/>
  <c r="D327" i="7"/>
  <c r="E326" i="7"/>
  <c r="D326" i="7"/>
  <c r="E325" i="7"/>
  <c r="D325" i="7"/>
  <c r="E324" i="7"/>
  <c r="D324" i="7"/>
  <c r="E323" i="7"/>
  <c r="D323" i="7"/>
  <c r="E322" i="7"/>
  <c r="D322" i="7"/>
  <c r="E321" i="7"/>
  <c r="D321" i="7"/>
  <c r="E320" i="7"/>
  <c r="D320" i="7"/>
  <c r="E319" i="7"/>
  <c r="D319" i="7"/>
  <c r="E318" i="7"/>
  <c r="D318" i="7"/>
  <c r="E317" i="7"/>
  <c r="D317" i="7"/>
  <c r="E316" i="7"/>
  <c r="D316" i="7"/>
  <c r="E315" i="7"/>
  <c r="D315" i="7"/>
  <c r="E314" i="7"/>
  <c r="D314" i="7"/>
  <c r="E313" i="7"/>
  <c r="D313" i="7"/>
  <c r="E312" i="7"/>
  <c r="D312" i="7"/>
  <c r="E311" i="7"/>
  <c r="D311" i="7"/>
  <c r="E310" i="7"/>
  <c r="D310" i="7"/>
  <c r="E309" i="7"/>
  <c r="D309" i="7"/>
  <c r="E308" i="7"/>
  <c r="D308" i="7"/>
  <c r="E307" i="7"/>
  <c r="D307" i="7"/>
  <c r="E306" i="7"/>
  <c r="D306" i="7"/>
  <c r="E305" i="7"/>
  <c r="D305" i="7"/>
  <c r="E304" i="7"/>
  <c r="D304" i="7"/>
  <c r="E303" i="7"/>
  <c r="D303" i="7"/>
  <c r="E302" i="7"/>
  <c r="D302" i="7"/>
  <c r="E301" i="7"/>
  <c r="D301" i="7"/>
  <c r="E300" i="7"/>
  <c r="D300" i="7"/>
  <c r="E299" i="7"/>
  <c r="D299" i="7"/>
  <c r="E298" i="7"/>
  <c r="D298" i="7"/>
  <c r="E297" i="7"/>
  <c r="D297" i="7"/>
  <c r="E296" i="7"/>
  <c r="D296" i="7"/>
  <c r="E295" i="7"/>
  <c r="D295" i="7"/>
  <c r="E294" i="7"/>
  <c r="D294" i="7"/>
  <c r="E293" i="7"/>
  <c r="D293" i="7"/>
  <c r="E292" i="7"/>
  <c r="D292" i="7"/>
  <c r="E291" i="7"/>
  <c r="D291" i="7"/>
  <c r="E290" i="7"/>
  <c r="D290" i="7"/>
  <c r="E289" i="7"/>
  <c r="D289" i="7"/>
  <c r="E288" i="7"/>
  <c r="D288" i="7"/>
  <c r="E287" i="7"/>
  <c r="D287" i="7"/>
  <c r="E286" i="7"/>
  <c r="D286" i="7"/>
  <c r="E285" i="7"/>
  <c r="D285" i="7"/>
  <c r="E284" i="7"/>
  <c r="D284" i="7"/>
  <c r="E283" i="7"/>
  <c r="D283" i="7"/>
  <c r="E282" i="7"/>
  <c r="D282" i="7"/>
  <c r="E281" i="7"/>
  <c r="D281" i="7"/>
  <c r="E280" i="7"/>
  <c r="D280" i="7"/>
  <c r="E279" i="7"/>
  <c r="D279" i="7"/>
  <c r="E278" i="7"/>
  <c r="D278" i="7"/>
  <c r="E277" i="7"/>
  <c r="D277" i="7"/>
  <c r="E276" i="7"/>
  <c r="D276" i="7"/>
  <c r="E275" i="7"/>
  <c r="D275" i="7"/>
  <c r="E274" i="7"/>
  <c r="D274" i="7"/>
  <c r="E273" i="7"/>
  <c r="D273" i="7"/>
  <c r="E272" i="7"/>
  <c r="D272" i="7"/>
  <c r="E271" i="7"/>
  <c r="D271" i="7"/>
  <c r="E270" i="7"/>
  <c r="D270" i="7"/>
  <c r="E269" i="7"/>
  <c r="D269" i="7"/>
  <c r="E268" i="7"/>
  <c r="D268" i="7"/>
  <c r="E267" i="7"/>
  <c r="D267" i="7"/>
  <c r="E266" i="7"/>
  <c r="D266" i="7"/>
  <c r="E265" i="7"/>
  <c r="D265" i="7"/>
  <c r="E264" i="7"/>
  <c r="D264" i="7"/>
  <c r="E263" i="7"/>
  <c r="D263" i="7"/>
  <c r="E262" i="7"/>
  <c r="D262" i="7"/>
  <c r="E261" i="7"/>
  <c r="D261" i="7"/>
  <c r="E260" i="7"/>
  <c r="D260" i="7"/>
  <c r="E259" i="7"/>
  <c r="D259" i="7"/>
  <c r="E258" i="7"/>
  <c r="D258" i="7"/>
  <c r="E257" i="7"/>
  <c r="D257" i="7"/>
  <c r="E256" i="7"/>
  <c r="D256" i="7"/>
  <c r="E255" i="7"/>
  <c r="D255" i="7"/>
  <c r="E254" i="7"/>
  <c r="D254" i="7"/>
  <c r="E253" i="7"/>
  <c r="D253" i="7"/>
  <c r="E252" i="7"/>
  <c r="D252" i="7"/>
  <c r="E251" i="7"/>
  <c r="D251" i="7"/>
  <c r="E250" i="7"/>
  <c r="D250" i="7"/>
  <c r="E249" i="7"/>
  <c r="D249" i="7"/>
  <c r="E248" i="7"/>
  <c r="D248" i="7"/>
  <c r="E247" i="7"/>
  <c r="D247" i="7"/>
  <c r="E246" i="7"/>
  <c r="D246" i="7"/>
  <c r="E245" i="7"/>
  <c r="D245" i="7"/>
  <c r="E244" i="7"/>
  <c r="D244" i="7"/>
  <c r="E243" i="7"/>
  <c r="D243" i="7"/>
  <c r="E242" i="7"/>
  <c r="D242" i="7"/>
  <c r="E241" i="7"/>
  <c r="D241" i="7"/>
  <c r="E240" i="7"/>
  <c r="D240" i="7"/>
  <c r="E239" i="7"/>
  <c r="D239" i="7"/>
  <c r="E238" i="7"/>
  <c r="D238" i="7"/>
  <c r="E237" i="7"/>
  <c r="D237" i="7"/>
  <c r="E236" i="7"/>
  <c r="D236" i="7"/>
  <c r="E235" i="7"/>
  <c r="D235" i="7"/>
  <c r="E234" i="7"/>
  <c r="D234" i="7"/>
  <c r="E233" i="7"/>
  <c r="D233" i="7"/>
  <c r="E232" i="7"/>
  <c r="D232" i="7"/>
  <c r="E231" i="7"/>
  <c r="D231" i="7"/>
  <c r="E230" i="7"/>
  <c r="D230" i="7"/>
  <c r="E229" i="7"/>
  <c r="D229" i="7"/>
  <c r="E228" i="7"/>
  <c r="D228" i="7"/>
  <c r="E227" i="7"/>
  <c r="D227" i="7"/>
  <c r="E226" i="7"/>
  <c r="D226" i="7"/>
  <c r="E225" i="7"/>
  <c r="D225" i="7"/>
  <c r="E224" i="7"/>
  <c r="D224" i="7"/>
  <c r="E223" i="7"/>
  <c r="D223" i="7"/>
  <c r="E222" i="7"/>
  <c r="D222" i="7"/>
  <c r="E221" i="7"/>
  <c r="D221" i="7"/>
  <c r="E220" i="7"/>
  <c r="D220" i="7"/>
  <c r="E219" i="7"/>
  <c r="D219" i="7"/>
  <c r="E218" i="7"/>
  <c r="D218" i="7"/>
  <c r="E217" i="7"/>
  <c r="D217" i="7"/>
  <c r="E216" i="7"/>
  <c r="D216" i="7"/>
  <c r="E215" i="7"/>
  <c r="D215" i="7"/>
  <c r="E214" i="7"/>
  <c r="D214" i="7"/>
  <c r="E213" i="7"/>
  <c r="D213" i="7"/>
  <c r="E212" i="7"/>
  <c r="D212" i="7"/>
  <c r="E211" i="7"/>
  <c r="D211" i="7"/>
  <c r="E210" i="7"/>
  <c r="D210" i="7"/>
  <c r="E209" i="7"/>
  <c r="D209" i="7"/>
  <c r="E208" i="7"/>
  <c r="D208" i="7"/>
  <c r="E207" i="7"/>
  <c r="D207" i="7"/>
  <c r="E206" i="7"/>
  <c r="D206" i="7"/>
  <c r="E205" i="7"/>
  <c r="D205" i="7"/>
  <c r="E204" i="7"/>
  <c r="D204" i="7"/>
  <c r="E203" i="7"/>
  <c r="D203" i="7"/>
  <c r="E202" i="7"/>
  <c r="D202" i="7"/>
  <c r="E201" i="7"/>
  <c r="D201" i="7"/>
  <c r="E200" i="7"/>
  <c r="D200" i="7"/>
  <c r="E199" i="7"/>
  <c r="D199" i="7"/>
  <c r="E198" i="7"/>
  <c r="D198" i="7"/>
  <c r="E197" i="7"/>
  <c r="D197" i="7"/>
  <c r="E196" i="7"/>
  <c r="D196" i="7"/>
  <c r="E195" i="7"/>
  <c r="D195" i="7"/>
  <c r="E194" i="7"/>
  <c r="D194" i="7"/>
  <c r="E193" i="7"/>
  <c r="D193" i="7"/>
  <c r="E192" i="7"/>
  <c r="D192" i="7"/>
  <c r="E191" i="7"/>
  <c r="D191" i="7"/>
  <c r="E190" i="7"/>
  <c r="D190" i="7"/>
  <c r="E189" i="7"/>
  <c r="D189" i="7"/>
  <c r="E188" i="7"/>
  <c r="D188" i="7"/>
  <c r="E187" i="7"/>
  <c r="D187" i="7"/>
  <c r="E186" i="7"/>
  <c r="D186" i="7"/>
  <c r="E185" i="7"/>
  <c r="D185" i="7"/>
  <c r="E184" i="7"/>
  <c r="D184" i="7"/>
  <c r="E183" i="7"/>
  <c r="D183" i="7"/>
  <c r="E182" i="7"/>
  <c r="D182" i="7"/>
  <c r="E181" i="7"/>
  <c r="D181" i="7"/>
  <c r="E180" i="7"/>
  <c r="D180" i="7"/>
  <c r="E179" i="7"/>
  <c r="D179" i="7"/>
  <c r="E178" i="7"/>
  <c r="D178" i="7"/>
  <c r="E177" i="7"/>
  <c r="D177" i="7"/>
  <c r="E176" i="7"/>
  <c r="D176" i="7"/>
  <c r="E175" i="7"/>
  <c r="D175" i="7"/>
  <c r="E174" i="7"/>
  <c r="D174" i="7"/>
  <c r="E173" i="7"/>
  <c r="D173" i="7"/>
  <c r="E172" i="7"/>
  <c r="D172" i="7"/>
  <c r="E171" i="7"/>
  <c r="D171" i="7"/>
  <c r="E170" i="7"/>
  <c r="D170" i="7"/>
  <c r="E169" i="7"/>
  <c r="D169" i="7"/>
  <c r="E168" i="7"/>
  <c r="D168" i="7"/>
  <c r="E167" i="7"/>
  <c r="D167" i="7"/>
  <c r="E166" i="7"/>
  <c r="D166" i="7"/>
  <c r="E165" i="7"/>
  <c r="D165" i="7"/>
  <c r="E164" i="7"/>
  <c r="D164" i="7"/>
  <c r="E163" i="7"/>
  <c r="D163" i="7"/>
  <c r="E162" i="7"/>
  <c r="D162" i="7"/>
  <c r="E161" i="7"/>
  <c r="D161" i="7"/>
  <c r="E160" i="7"/>
  <c r="D160" i="7"/>
  <c r="E159" i="7"/>
  <c r="D159" i="7"/>
  <c r="E158" i="7"/>
  <c r="D158" i="7"/>
  <c r="E157" i="7"/>
  <c r="D157" i="7"/>
  <c r="E156" i="7"/>
  <c r="D156" i="7"/>
  <c r="E155" i="7"/>
  <c r="D155" i="7"/>
  <c r="E154" i="7"/>
  <c r="D154" i="7"/>
  <c r="E153" i="7"/>
  <c r="D153" i="7"/>
  <c r="E152" i="7"/>
  <c r="D152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E144" i="7"/>
  <c r="D144" i="7"/>
  <c r="E143" i="7"/>
  <c r="D143" i="7"/>
  <c r="E142" i="7"/>
  <c r="D142" i="7"/>
  <c r="E141" i="7"/>
  <c r="D141" i="7"/>
  <c r="E140" i="7"/>
  <c r="D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D133" i="7"/>
  <c r="E132" i="7"/>
  <c r="D132" i="7"/>
  <c r="E131" i="7"/>
  <c r="D131" i="7"/>
  <c r="E130" i="7"/>
  <c r="D130" i="7"/>
  <c r="E129" i="7"/>
  <c r="D129" i="7"/>
  <c r="E128" i="7"/>
  <c r="D128" i="7"/>
  <c r="E127" i="7"/>
  <c r="D127" i="7"/>
  <c r="E126" i="7"/>
  <c r="D126" i="7"/>
  <c r="E125" i="7"/>
  <c r="D125" i="7"/>
  <c r="E124" i="7"/>
  <c r="D124" i="7"/>
  <c r="E123" i="7"/>
  <c r="D123" i="7"/>
  <c r="E122" i="7"/>
  <c r="D122" i="7"/>
  <c r="E121" i="7"/>
  <c r="D121" i="7"/>
  <c r="E120" i="7"/>
  <c r="D120" i="7"/>
  <c r="E119" i="7"/>
  <c r="D119" i="7"/>
  <c r="E118" i="7"/>
  <c r="D118" i="7"/>
  <c r="E117" i="7"/>
  <c r="D117" i="7"/>
  <c r="E116" i="7"/>
  <c r="D116" i="7"/>
  <c r="E115" i="7"/>
  <c r="D115" i="7"/>
  <c r="E114" i="7"/>
  <c r="D114" i="7"/>
  <c r="E113" i="7"/>
  <c r="D113" i="7"/>
  <c r="E112" i="7"/>
  <c r="D112" i="7"/>
  <c r="E111" i="7"/>
  <c r="D111" i="7"/>
  <c r="E110" i="7"/>
  <c r="D110" i="7"/>
  <c r="E109" i="7"/>
  <c r="D109" i="7"/>
  <c r="E108" i="7"/>
  <c r="D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E100" i="7"/>
  <c r="D100" i="7"/>
  <c r="E99" i="7"/>
  <c r="D99" i="7"/>
  <c r="E98" i="7"/>
  <c r="D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E90" i="7"/>
  <c r="D90" i="7"/>
  <c r="E89" i="7"/>
  <c r="D89" i="7"/>
  <c r="E88" i="7"/>
  <c r="D88" i="7"/>
  <c r="E87" i="7"/>
  <c r="D87" i="7"/>
  <c r="E86" i="7"/>
  <c r="D86" i="7"/>
  <c r="E85" i="7"/>
  <c r="D85" i="7"/>
  <c r="E84" i="7"/>
  <c r="D84" i="7"/>
  <c r="E83" i="7"/>
  <c r="D83" i="7"/>
  <c r="E82" i="7"/>
  <c r="D82" i="7"/>
  <c r="E81" i="7"/>
  <c r="D81" i="7"/>
  <c r="E80" i="7"/>
  <c r="D80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E72" i="7"/>
  <c r="D72" i="7"/>
  <c r="E71" i="7"/>
  <c r="D71" i="7"/>
  <c r="E70" i="7"/>
  <c r="D70" i="7"/>
  <c r="E69" i="7"/>
  <c r="D69" i="7"/>
  <c r="E68" i="7"/>
  <c r="D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E60" i="7"/>
  <c r="D60" i="7"/>
  <c r="E59" i="7"/>
  <c r="D59" i="7"/>
  <c r="E58" i="7"/>
  <c r="D58" i="7"/>
  <c r="E57" i="7"/>
  <c r="D57" i="7"/>
  <c r="E56" i="7"/>
  <c r="D56" i="7"/>
  <c r="E55" i="7"/>
  <c r="D55" i="7"/>
  <c r="E54" i="7"/>
  <c r="D54" i="7"/>
  <c r="E53" i="7"/>
  <c r="D53" i="7"/>
  <c r="E52" i="7"/>
  <c r="D52" i="7"/>
  <c r="E51" i="7"/>
  <c r="D51" i="7"/>
  <c r="E50" i="7"/>
  <c r="D50" i="7"/>
  <c r="E49" i="7"/>
  <c r="D49" i="7"/>
  <c r="E48" i="7"/>
  <c r="D48" i="7"/>
  <c r="E47" i="7"/>
  <c r="D47" i="7"/>
  <c r="E46" i="7"/>
  <c r="D46" i="7"/>
  <c r="E45" i="7"/>
  <c r="D45" i="7"/>
  <c r="E44" i="7"/>
  <c r="D44" i="7"/>
  <c r="E43" i="7"/>
  <c r="D43" i="7"/>
  <c r="E42" i="7"/>
  <c r="D42" i="7"/>
  <c r="E41" i="7"/>
  <c r="D41" i="7"/>
  <c r="E40" i="7"/>
  <c r="D40" i="7"/>
  <c r="E39" i="7"/>
  <c r="D39" i="7"/>
  <c r="E38" i="7"/>
  <c r="D38" i="7"/>
  <c r="E37" i="7"/>
  <c r="D37" i="7"/>
  <c r="E36" i="7"/>
  <c r="D36" i="7"/>
  <c r="E35" i="7"/>
  <c r="D35" i="7"/>
  <c r="E34" i="7"/>
  <c r="D34" i="7"/>
  <c r="E33" i="7"/>
  <c r="D33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E3" i="7"/>
  <c r="L9" i="7" s="1"/>
  <c r="D3" i="7"/>
  <c r="M10" i="7"/>
  <c r="M5" i="7"/>
  <c r="M9" i="7"/>
  <c r="M11" i="7"/>
  <c r="L10" i="7" l="1"/>
  <c r="L11" i="7" s="1"/>
</calcChain>
</file>

<file path=xl/sharedStrings.xml><?xml version="1.0" encoding="utf-8"?>
<sst xmlns="http://schemas.openxmlformats.org/spreadsheetml/2006/main" count="52" uniqueCount="48">
  <si>
    <t>Date</t>
  </si>
  <si>
    <t>S&amp;P 500 Close</t>
  </si>
  <si>
    <t>S&amp;P 500 Return (%)</t>
  </si>
  <si>
    <t>Covariance</t>
  </si>
  <si>
    <t>Variance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</si>
  <si>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</si>
  <si>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</si>
  <si>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</si>
  <si>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</si>
  <si>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</si>
  <si>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</si>
  <si>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</si>
  <si>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</si>
  <si>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</si>
  <si>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</si>
  <si>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</si>
  <si>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</si>
  <si>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</si>
  <si>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</si>
  <si>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</si>
  <si>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</si>
  <si>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</si>
  <si>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</si>
  <si>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</si>
  <si>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</si>
  <si>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</si>
  <si>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</si>
  <si>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HD Close</t>
  </si>
  <si>
    <t>HD Return (%)</t>
  </si>
  <si>
    <t>Home Depot (HD): REGRESSION SUMMARY OUTPUT</t>
  </si>
  <si>
    <t>10-Year Risk-Free Rate</t>
  </si>
  <si>
    <t>S&amp;P 500 Excess Returns (%)</t>
  </si>
  <si>
    <t>HD Excess Returns (%)</t>
  </si>
  <si>
    <t>=(D3 - F3)</t>
  </si>
  <si>
    <t>=(B3 / B2) - 1</t>
  </si>
  <si>
    <t>=(C3 / C2) - 1</t>
  </si>
  <si>
    <t>=(E3 - F3)</t>
  </si>
  <si>
    <t>Beta Method #1: Slope Function</t>
  </si>
  <si>
    <t>Beta Method #2: Covariance and Variance Functions</t>
  </si>
  <si>
    <t>Market Risk Premium (MRP)</t>
  </si>
  <si>
    <r>
      <t>Risk-Free Rate (R</t>
    </r>
    <r>
      <rPr>
        <b/>
        <vertAlign val="subscript"/>
        <sz val="10"/>
        <rFont val="Karla"/>
        <family val="2"/>
      </rPr>
      <t>f</t>
    </r>
    <r>
      <rPr>
        <b/>
        <sz val="10"/>
        <rFont val="Karla"/>
        <family val="2"/>
      </rPr>
      <t>)</t>
    </r>
  </si>
  <si>
    <r>
      <t>CAPM (R</t>
    </r>
    <r>
      <rPr>
        <b/>
        <vertAlign val="subscript"/>
        <sz val="10"/>
        <rFont val="Karla"/>
        <family val="2"/>
      </rPr>
      <t>e</t>
    </r>
    <r>
      <rPr>
        <b/>
        <sz val="10"/>
        <rFont val="Karla"/>
        <family val="2"/>
      </rPr>
      <t>)</t>
    </r>
  </si>
  <si>
    <r>
      <t>Market Return (R</t>
    </r>
    <r>
      <rPr>
        <b/>
        <vertAlign val="subscript"/>
        <sz val="10"/>
        <rFont val="Karla"/>
        <family val="2"/>
      </rPr>
      <t>m</t>
    </r>
    <r>
      <rPr>
        <b/>
        <sz val="10"/>
        <rFont val="Karla"/>
        <family val="2"/>
      </rPr>
      <t>) (Annual)</t>
    </r>
  </si>
  <si>
    <r>
      <t>Market Return (R</t>
    </r>
    <r>
      <rPr>
        <vertAlign val="subscript"/>
        <sz val="10"/>
        <rFont val="Karla"/>
        <family val="2"/>
      </rPr>
      <t>m</t>
    </r>
    <r>
      <rPr>
        <sz val="10"/>
        <rFont val="Karla"/>
        <family val="2"/>
      </rPr>
      <t>) (Daily)</t>
    </r>
  </si>
  <si>
    <t>Alpha (α)</t>
  </si>
  <si>
    <t>Beta (β)</t>
  </si>
  <si>
    <t>CAPM Calculation</t>
  </si>
  <si>
    <t>Regression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</si>
</sst>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0"/>
    <numFmt numFmtId="168" formatCode="0.000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Karla"/>
      <family val="2"/>
    </font>
    <font>
      <sz val="10"/>
      <name val="Karla"/>
      <family val="2"/>
    </font>
    <font>
      <b/>
      <sz val="10"/>
      <color theme="0"/>
      <name val="Karla"/>
      <family val="2"/>
    </font>
    <font>
      <i/>
      <sz val="10"/>
      <name val="Karla"/>
      <family val="2"/>
    </font>
    <font>
      <b/>
      <i/>
      <sz val="10"/>
      <name val="Karla"/>
      <family val="2"/>
    </font>
    <font>
      <i/>
      <sz val="10"/>
      <color theme="0" tint="-0.499984740745262"/>
      <name val="Karla"/>
      <family val="2"/>
    </font>
    <font>
      <b/>
      <sz val="10"/>
      <name val="Arial"/>
      <family val="2"/>
    </font>
    <font>
      <b/>
      <vertAlign val="subscript"/>
      <sz val="10"/>
      <name val="Karla"/>
      <family val="2"/>
    </font>
    <font>
      <vertAlign val="subscript"/>
      <sz val="10"/>
      <name val="Karla"/>
      <family val="2"/>
    </font>
  </fonts>
  <fills count="6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FDF9F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1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10" fontId="7" fillId="0" borderId="0" xfId="1" quotePrefix="1" applyNumberFormat="1" applyFont="1" applyFill="1" applyBorder="1" applyAlignment="1">
      <alignment horizontal="center"/>
    </xf>
    <xf numFmtId="1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0" fontId="4" fillId="2" borderId="4" xfId="1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8" fontId="3" fillId="0" borderId="4" xfId="1" applyNumberFormat="1" applyFont="1" applyBorder="1" applyAlignment="1">
      <alignment horizontal="center"/>
    </xf>
    <xf numFmtId="10" fontId="4" fillId="2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8" fontId="4" fillId="2" borderId="0" xfId="1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AA520"/>
      <color rgb="FFFD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Karla" panose="020B0004030503030003" pitchFamily="34" charset="0"/>
                <a:ea typeface="+mn-ea"/>
                <a:cs typeface="+mn-cs"/>
              </a:defRPr>
            </a:pPr>
            <a:r>
              <a:rPr lang="en-US" b="1">
                <a:latin typeface="Karla" panose="020B0004030503030003" pitchFamily="34" charset="0"/>
              </a:rPr>
              <a:t>MSFT</a:t>
            </a:r>
            <a:r>
              <a:rPr lang="en-US" b="1" baseline="0">
                <a:latin typeface="Karla" panose="020B0004030503030003" pitchFamily="34" charset="0"/>
              </a:rPr>
              <a:t> Beta Chart</a:t>
            </a:r>
            <a:endParaRPr lang="en-US" b="1">
              <a:latin typeface="Karla" panose="020B00040305030300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Karla" panose="020B00040305030300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AA520"/>
              </a:solidFill>
              <a:ln w="9525">
                <a:solidFill>
                  <a:srgbClr val="DAA52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Karla" panose="020B00040305030300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'HD - CAPM Calculation'!$D$3:$D$1258</c:f>
              <c:numCache>
                <c:formatCode>0.00%</c:formatCode>
                <c:ptCount val="1256"/>
                <c:pt idx="0">
                  <c:v>2.2232803457622463E-3</c:v>
                </c:pt>
                <c:pt idx="1">
                  <c:v>-1.6643094431470606E-2</c:v>
                </c:pt>
                <c:pt idx="2">
                  <c:v>-1.8151208036480848E-2</c:v>
                </c:pt>
                <c:pt idx="3">
                  <c:v>3.0432758366170098E-3</c:v>
                </c:pt>
                <c:pt idx="4">
                  <c:v>-6.5548901291732076E-3</c:v>
                </c:pt>
                <c:pt idx="5">
                  <c:v>1.5532409517731827E-2</c:v>
                </c:pt>
                <c:pt idx="6">
                  <c:v>3.261703042884756E-3</c:v>
                </c:pt>
                <c:pt idx="7">
                  <c:v>2.297393528374414E-2</c:v>
                </c:pt>
                <c:pt idx="8">
                  <c:v>-2.1831116812874862E-3</c:v>
                </c:pt>
                <c:pt idx="9">
                  <c:v>8.1707940682298474E-3</c:v>
                </c:pt>
                <c:pt idx="10">
                  <c:v>1.0941355061463431E-2</c:v>
                </c:pt>
                <c:pt idx="11">
                  <c:v>-3.2364883510072162E-2</c:v>
                </c:pt>
                <c:pt idx="12">
                  <c:v>-1.5221883958135285E-3</c:v>
                </c:pt>
                <c:pt idx="13">
                  <c:v>-2.3320165433335149E-2</c:v>
                </c:pt>
                <c:pt idx="14">
                  <c:v>1.762194844060927E-3</c:v>
                </c:pt>
                <c:pt idx="15">
                  <c:v>-3.5636837875119287E-4</c:v>
                </c:pt>
                <c:pt idx="16">
                  <c:v>5.4194889220944287E-3</c:v>
                </c:pt>
                <c:pt idx="17">
                  <c:v>-1.9991927787654795E-4</c:v>
                </c:pt>
                <c:pt idx="18">
                  <c:v>-1.9086676677205427E-2</c:v>
                </c:pt>
                <c:pt idx="19">
                  <c:v>-2.0773476413007863E-2</c:v>
                </c:pt>
                <c:pt idx="20">
                  <c:v>8.6412091408138991E-5</c:v>
                </c:pt>
                <c:pt idx="21">
                  <c:v>-1.5395733182517968E-2</c:v>
                </c:pt>
                <c:pt idx="22">
                  <c:v>-1.5772090500047797E-2</c:v>
                </c:pt>
                <c:pt idx="23">
                  <c:v>-2.0588306814405377E-2</c:v>
                </c:pt>
                <c:pt idx="24">
                  <c:v>-2.711224768478282E-2</c:v>
                </c:pt>
                <c:pt idx="25">
                  <c:v>4.9593807154098002E-2</c:v>
                </c:pt>
                <c:pt idx="26">
                  <c:v>8.5626291688616352E-3</c:v>
                </c:pt>
                <c:pt idx="27">
                  <c:v>-1.2415472330372657E-3</c:v>
                </c:pt>
                <c:pt idx="28">
                  <c:v>8.4924408827955489E-3</c:v>
                </c:pt>
                <c:pt idx="29">
                  <c:v>1.2685242435728217E-3</c:v>
                </c:pt>
                <c:pt idx="30">
                  <c:v>-2.4756676215025419E-2</c:v>
                </c:pt>
                <c:pt idx="31">
                  <c:v>3.4335693188827898E-2</c:v>
                </c:pt>
                <c:pt idx="32">
                  <c:v>7.0104346864459099E-3</c:v>
                </c:pt>
                <c:pt idx="33">
                  <c:v>9.6952962909215845E-3</c:v>
                </c:pt>
                <c:pt idx="34">
                  <c:v>4.0980263439003295E-3</c:v>
                </c:pt>
                <c:pt idx="35">
                  <c:v>4.5184451596929076E-3</c:v>
                </c:pt>
                <c:pt idx="36">
                  <c:v>-1.4634296629478794E-4</c:v>
                </c:pt>
                <c:pt idx="37">
                  <c:v>-5.2575628018766141E-3</c:v>
                </c:pt>
                <c:pt idx="38">
                  <c:v>1.0721711756711327E-2</c:v>
                </c:pt>
                <c:pt idx="39">
                  <c:v>2.2219668237366541E-3</c:v>
                </c:pt>
                <c:pt idx="40">
                  <c:v>7.5914529261114083E-3</c:v>
                </c:pt>
                <c:pt idx="41">
                  <c:v>1.3183052853609212E-2</c:v>
                </c:pt>
                <c:pt idx="42">
                  <c:v>-1.4157284018107563E-2</c:v>
                </c:pt>
                <c:pt idx="43">
                  <c:v>2.2028941471379238E-3</c:v>
                </c:pt>
                <c:pt idx="44">
                  <c:v>1.3756774169098041E-3</c:v>
                </c:pt>
                <c:pt idx="45">
                  <c:v>8.4887201825663006E-3</c:v>
                </c:pt>
                <c:pt idx="46">
                  <c:v>-7.8468605052613993E-3</c:v>
                </c:pt>
                <c:pt idx="47">
                  <c:v>-1.4562096941959091E-3</c:v>
                </c:pt>
                <c:pt idx="48">
                  <c:v>1.5549242424242493E-2</c:v>
                </c:pt>
                <c:pt idx="49">
                  <c:v>8.5973778929895328E-3</c:v>
                </c:pt>
                <c:pt idx="50">
                  <c:v>8.98635405495396E-4</c:v>
                </c:pt>
                <c:pt idx="51">
                  <c:v>6.7762042172079262E-3</c:v>
                </c:pt>
                <c:pt idx="52">
                  <c:v>4.7084815055395968E-3</c:v>
                </c:pt>
                <c:pt idx="53">
                  <c:v>-2.224495014062744E-3</c:v>
                </c:pt>
                <c:pt idx="54">
                  <c:v>-9.3571190616522637E-3</c:v>
                </c:pt>
                <c:pt idx="55">
                  <c:v>6.7626244895691023E-4</c:v>
                </c:pt>
                <c:pt idx="56">
                  <c:v>7.0904175960539995E-4</c:v>
                </c:pt>
                <c:pt idx="57">
                  <c:v>1.2890250202966858E-2</c:v>
                </c:pt>
                <c:pt idx="58">
                  <c:v>3.0239768574686909E-3</c:v>
                </c:pt>
                <c:pt idx="59">
                  <c:v>-2.6516238471793185E-3</c:v>
                </c:pt>
                <c:pt idx="60">
                  <c:v>1.0878709851296353E-2</c:v>
                </c:pt>
                <c:pt idx="61">
                  <c:v>1.4987750396311394E-3</c:v>
                </c:pt>
                <c:pt idx="62">
                  <c:v>1.7771318387196366E-3</c:v>
                </c:pt>
                <c:pt idx="63">
                  <c:v>-3.526412180845262E-3</c:v>
                </c:pt>
                <c:pt idx="64">
                  <c:v>6.4110880470507059E-3</c:v>
                </c:pt>
                <c:pt idx="65">
                  <c:v>1.2317960947767492E-3</c:v>
                </c:pt>
                <c:pt idx="66">
                  <c:v>-7.9038378318452285E-4</c:v>
                </c:pt>
                <c:pt idx="67">
                  <c:v>-5.4404237803784561E-4</c:v>
                </c:pt>
                <c:pt idx="68">
                  <c:v>-2.8255466662847617E-3</c:v>
                </c:pt>
                <c:pt idx="69">
                  <c:v>6.8953381050032014E-3</c:v>
                </c:pt>
                <c:pt idx="70">
                  <c:v>-3.8806002090102654E-3</c:v>
                </c:pt>
                <c:pt idx="71">
                  <c:v>-1.1314768996100177E-3</c:v>
                </c:pt>
                <c:pt idx="72">
                  <c:v>-6.5241159285216455E-3</c:v>
                </c:pt>
                <c:pt idx="73">
                  <c:v>-8.1257103682187415E-3</c:v>
                </c:pt>
                <c:pt idx="74">
                  <c:v>-2.1317385309919112E-3</c:v>
                </c:pt>
                <c:pt idx="75">
                  <c:v>1.4666049353461608E-2</c:v>
                </c:pt>
                <c:pt idx="76">
                  <c:v>2.9533287823806376E-3</c:v>
                </c:pt>
                <c:pt idx="77">
                  <c:v>6.9496188456468211E-3</c:v>
                </c:pt>
                <c:pt idx="78">
                  <c:v>-8.6804320293709658E-4</c:v>
                </c:pt>
                <c:pt idx="79">
                  <c:v>4.9849028656070438E-3</c:v>
                </c:pt>
                <c:pt idx="80">
                  <c:v>3.7059607153993035E-3</c:v>
                </c:pt>
                <c:pt idx="81">
                  <c:v>-1.3060636653083879E-4</c:v>
                </c:pt>
                <c:pt idx="82">
                  <c:v>-2.9443226469249018E-3</c:v>
                </c:pt>
                <c:pt idx="83">
                  <c:v>1.0852515552911779E-2</c:v>
                </c:pt>
                <c:pt idx="84">
                  <c:v>-1.8974527826038257E-2</c:v>
                </c:pt>
                <c:pt idx="85">
                  <c:v>-8.3907294935925414E-4</c:v>
                </c:pt>
                <c:pt idx="86">
                  <c:v>7.1827784845408527E-3</c:v>
                </c:pt>
                <c:pt idx="87">
                  <c:v>-4.6443802643997278E-3</c:v>
                </c:pt>
                <c:pt idx="88">
                  <c:v>3.5895443381801506E-3</c:v>
                </c:pt>
                <c:pt idx="89">
                  <c:v>6.7342937515983969E-3</c:v>
                </c:pt>
                <c:pt idx="90">
                  <c:v>1.1568585944115251E-2</c:v>
                </c:pt>
                <c:pt idx="91">
                  <c:v>1.7438676892522764E-5</c:v>
                </c:pt>
                <c:pt idx="92">
                  <c:v>2.1484075277968806E-3</c:v>
                </c:pt>
                <c:pt idx="93">
                  <c:v>2.0846384074615365E-3</c:v>
                </c:pt>
                <c:pt idx="94">
                  <c:v>4.6363986816650993E-3</c:v>
                </c:pt>
                <c:pt idx="95">
                  <c:v>1.0474498226595852E-3</c:v>
                </c:pt>
                <c:pt idx="96">
                  <c:v>-6.0674708281390766E-3</c:v>
                </c:pt>
                <c:pt idx="97">
                  <c:v>3.4778681120144483E-3</c:v>
                </c:pt>
                <c:pt idx="98">
                  <c:v>3.808587325715429E-5</c:v>
                </c:pt>
                <c:pt idx="99">
                  <c:v>6.6093784622200946E-3</c:v>
                </c:pt>
                <c:pt idx="100">
                  <c:v>-6.2942619032058111E-4</c:v>
                </c:pt>
                <c:pt idx="101">
                  <c:v>5.0936473956997297E-4</c:v>
                </c:pt>
                <c:pt idx="102">
                  <c:v>-2.2737748790875312E-3</c:v>
                </c:pt>
                <c:pt idx="103">
                  <c:v>1.5790653174507785E-3</c:v>
                </c:pt>
                <c:pt idx="104">
                  <c:v>1.0120377414346571E-3</c:v>
                </c:pt>
                <c:pt idx="105">
                  <c:v>8.8412191322468914E-3</c:v>
                </c:pt>
                <c:pt idx="106">
                  <c:v>-2.1917864252406494E-3</c:v>
                </c:pt>
                <c:pt idx="107">
                  <c:v>-3.6894696387390624E-4</c:v>
                </c:pt>
                <c:pt idx="108">
                  <c:v>4.6853053650335319E-3</c:v>
                </c:pt>
                <c:pt idx="109">
                  <c:v>1.0714723049920494E-3</c:v>
                </c:pt>
                <c:pt idx="110">
                  <c:v>9.5140042745045506E-4</c:v>
                </c:pt>
                <c:pt idx="111">
                  <c:v>-7.502130129708795E-3</c:v>
                </c:pt>
                <c:pt idx="112">
                  <c:v>-2.1239991380873624E-3</c:v>
                </c:pt>
                <c:pt idx="113">
                  <c:v>9.6383229592256203E-3</c:v>
                </c:pt>
                <c:pt idx="114">
                  <c:v>-4.471014787957861E-3</c:v>
                </c:pt>
                <c:pt idx="115">
                  <c:v>-1.6511677868827124E-2</c:v>
                </c:pt>
                <c:pt idx="116">
                  <c:v>-1.6053813214057522E-3</c:v>
                </c:pt>
                <c:pt idx="117">
                  <c:v>-3.0214418181440106E-3</c:v>
                </c:pt>
                <c:pt idx="118">
                  <c:v>3.7203210344445292E-3</c:v>
                </c:pt>
                <c:pt idx="119">
                  <c:v>-2.4130630943291487E-2</c:v>
                </c:pt>
                <c:pt idx="120">
                  <c:v>8.016017810211773E-3</c:v>
                </c:pt>
                <c:pt idx="121">
                  <c:v>5.8389576666748599E-3</c:v>
                </c:pt>
                <c:pt idx="122">
                  <c:v>8.895249319527565E-3</c:v>
                </c:pt>
                <c:pt idx="123">
                  <c:v>-5.8373199087723426E-3</c:v>
                </c:pt>
                <c:pt idx="124">
                  <c:v>-6.749360908960611E-3</c:v>
                </c:pt>
                <c:pt idx="125">
                  <c:v>8.4957908338409993E-3</c:v>
                </c:pt>
                <c:pt idx="126">
                  <c:v>-2.8243656523622152E-3</c:v>
                </c:pt>
                <c:pt idx="127">
                  <c:v>-1.1914139769699683E-2</c:v>
                </c:pt>
                <c:pt idx="128">
                  <c:v>1.353534780883292E-3</c:v>
                </c:pt>
                <c:pt idx="129">
                  <c:v>-8.3756183520520278E-3</c:v>
                </c:pt>
                <c:pt idx="130">
                  <c:v>-6.9119572935958384E-3</c:v>
                </c:pt>
                <c:pt idx="131">
                  <c:v>2.0984398243635294E-3</c:v>
                </c:pt>
                <c:pt idx="132">
                  <c:v>-1.3195355808466647E-2</c:v>
                </c:pt>
                <c:pt idx="133">
                  <c:v>-2.7652013400870645E-3</c:v>
                </c:pt>
                <c:pt idx="134">
                  <c:v>2.1432345278653342E-2</c:v>
                </c:pt>
                <c:pt idx="135">
                  <c:v>8.1618966421357353E-3</c:v>
                </c:pt>
                <c:pt idx="136">
                  <c:v>6.1355554376094634E-3</c:v>
                </c:pt>
                <c:pt idx="137">
                  <c:v>1.0497663083042452E-2</c:v>
                </c:pt>
                <c:pt idx="138">
                  <c:v>4.6600819951694294E-3</c:v>
                </c:pt>
                <c:pt idx="139">
                  <c:v>-3.4987685027698667E-4</c:v>
                </c:pt>
                <c:pt idx="140">
                  <c:v>-2.0376197274856178E-3</c:v>
                </c:pt>
                <c:pt idx="141">
                  <c:v>4.097449858325275E-3</c:v>
                </c:pt>
                <c:pt idx="142">
                  <c:v>-1.6115422390061696E-3</c:v>
                </c:pt>
                <c:pt idx="143">
                  <c:v>9.3176953078999425E-4</c:v>
                </c:pt>
                <c:pt idx="144">
                  <c:v>9.7173725719545967E-3</c:v>
                </c:pt>
                <c:pt idx="145">
                  <c:v>2.9851769342814638E-3</c:v>
                </c:pt>
                <c:pt idx="146">
                  <c:v>9.4721950752785222E-3</c:v>
                </c:pt>
                <c:pt idx="147">
                  <c:v>-1.2592326804730103E-3</c:v>
                </c:pt>
                <c:pt idx="148">
                  <c:v>-1.731933325650914E-3</c:v>
                </c:pt>
                <c:pt idx="149">
                  <c:v>-9.4963247152289876E-3</c:v>
                </c:pt>
                <c:pt idx="150">
                  <c:v>-1.2339839170762978E-3</c:v>
                </c:pt>
                <c:pt idx="151">
                  <c:v>3.8232124594168582E-3</c:v>
                </c:pt>
                <c:pt idx="152">
                  <c:v>5.7574224252288086E-3</c:v>
                </c:pt>
                <c:pt idx="153">
                  <c:v>7.6722778200803976E-3</c:v>
                </c:pt>
                <c:pt idx="154">
                  <c:v>2.9281490252435205E-3</c:v>
                </c:pt>
                <c:pt idx="155">
                  <c:v>7.672358989710748E-3</c:v>
                </c:pt>
                <c:pt idx="156">
                  <c:v>-1.8058494836139527E-3</c:v>
                </c:pt>
                <c:pt idx="157">
                  <c:v>-4.8354573453138761E-3</c:v>
                </c:pt>
                <c:pt idx="158">
                  <c:v>1.2365799156572876E-3</c:v>
                </c:pt>
                <c:pt idx="159">
                  <c:v>4.5106271584056667E-3</c:v>
                </c:pt>
                <c:pt idx="160">
                  <c:v>2.285278994477169E-3</c:v>
                </c:pt>
                <c:pt idx="161">
                  <c:v>4.6201386041582193E-3</c:v>
                </c:pt>
                <c:pt idx="162">
                  <c:v>1.7585947169163063E-4</c:v>
                </c:pt>
                <c:pt idx="163">
                  <c:v>-3.4037753375577573E-3</c:v>
                </c:pt>
                <c:pt idx="164">
                  <c:v>-6.5312046444121474E-3</c:v>
                </c:pt>
                <c:pt idx="165">
                  <c:v>3.5819355184592006E-3</c:v>
                </c:pt>
                <c:pt idx="166">
                  <c:v>-6.1767347442999165E-3</c:v>
                </c:pt>
                <c:pt idx="167">
                  <c:v>2.8287212634507952E-3</c:v>
                </c:pt>
                <c:pt idx="168">
                  <c:v>6.8475023701604076E-3</c:v>
                </c:pt>
                <c:pt idx="169">
                  <c:v>4.68811866363672E-3</c:v>
                </c:pt>
                <c:pt idx="170">
                  <c:v>-5.2623561048629197E-3</c:v>
                </c:pt>
                <c:pt idx="171">
                  <c:v>7.3876291336931743E-3</c:v>
                </c:pt>
                <c:pt idx="172">
                  <c:v>-1.6160694810732901E-3</c:v>
                </c:pt>
                <c:pt idx="173">
                  <c:v>-2.5786419593706311E-3</c:v>
                </c:pt>
                <c:pt idx="174">
                  <c:v>-1.0885509660889747E-2</c:v>
                </c:pt>
                <c:pt idx="175">
                  <c:v>-8.9988524953193982E-3</c:v>
                </c:pt>
                <c:pt idx="176">
                  <c:v>-7.2827367651240316E-3</c:v>
                </c:pt>
                <c:pt idx="177">
                  <c:v>-2.9777800514998121E-2</c:v>
                </c:pt>
                <c:pt idx="178">
                  <c:v>1.3017006826634425E-2</c:v>
                </c:pt>
                <c:pt idx="179">
                  <c:v>7.6688979342565133E-4</c:v>
                </c:pt>
                <c:pt idx="180">
                  <c:v>1.8762266035132091E-2</c:v>
                </c:pt>
                <c:pt idx="181">
                  <c:v>-6.6165434006446588E-3</c:v>
                </c:pt>
                <c:pt idx="182">
                  <c:v>-1.23173384955374E-2</c:v>
                </c:pt>
                <c:pt idx="183">
                  <c:v>1.5131647413882954E-2</c:v>
                </c:pt>
                <c:pt idx="184">
                  <c:v>-2.9292763607534411E-2</c:v>
                </c:pt>
                <c:pt idx="185">
                  <c:v>2.464268112370549E-3</c:v>
                </c:pt>
                <c:pt idx="186">
                  <c:v>1.4426183452732166E-2</c:v>
                </c:pt>
                <c:pt idx="187">
                  <c:v>1.2105875347909967E-2</c:v>
                </c:pt>
                <c:pt idx="188">
                  <c:v>-7.9147640791475959E-3</c:v>
                </c:pt>
                <c:pt idx="189">
                  <c:v>8.2468255582637262E-3</c:v>
                </c:pt>
                <c:pt idx="190">
                  <c:v>-5.0608152699838094E-4</c:v>
                </c:pt>
                <c:pt idx="191">
                  <c:v>-2.5946389777450785E-2</c:v>
                </c:pt>
                <c:pt idx="192">
                  <c:v>1.0983067039910699E-2</c:v>
                </c:pt>
                <c:pt idx="193">
                  <c:v>-3.2031906836484936E-3</c:v>
                </c:pt>
                <c:pt idx="194">
                  <c:v>6.545469754213773E-3</c:v>
                </c:pt>
                <c:pt idx="195">
                  <c:v>1.2687244194824032E-2</c:v>
                </c:pt>
                <c:pt idx="196">
                  <c:v>6.4282734614895531E-4</c:v>
                </c:pt>
                <c:pt idx="197">
                  <c:v>-6.8991204390287386E-3</c:v>
                </c:pt>
                <c:pt idx="198">
                  <c:v>1.0842075925499017E-2</c:v>
                </c:pt>
                <c:pt idx="199">
                  <c:v>1.3009823744460025E-2</c:v>
                </c:pt>
                <c:pt idx="200">
                  <c:v>9.1061827956995245E-4</c:v>
                </c:pt>
                <c:pt idx="201">
                  <c:v>-9.4000423002005284E-5</c:v>
                </c:pt>
                <c:pt idx="202">
                  <c:v>3.2231746255573235E-4</c:v>
                </c:pt>
                <c:pt idx="203">
                  <c:v>7.2296678179091245E-3</c:v>
                </c:pt>
                <c:pt idx="204">
                  <c:v>2.8791074766822966E-3</c:v>
                </c:pt>
                <c:pt idx="205">
                  <c:v>-7.2435597111886185E-4</c:v>
                </c:pt>
                <c:pt idx="206">
                  <c:v>-3.1356092824674775E-3</c:v>
                </c:pt>
                <c:pt idx="207">
                  <c:v>2.5817555938036918E-3</c:v>
                </c:pt>
                <c:pt idx="208">
                  <c:v>3.4268223708289192E-4</c:v>
                </c:pt>
                <c:pt idx="209">
                  <c:v>1.9955233758972568E-5</c:v>
                </c:pt>
                <c:pt idx="210">
                  <c:v>-4.895586322955614E-3</c:v>
                </c:pt>
                <c:pt idx="211">
                  <c:v>-9.6922866109405703E-5</c:v>
                </c:pt>
                <c:pt idx="212">
                  <c:v>-8.4163942535883107E-3</c:v>
                </c:pt>
                <c:pt idx="213">
                  <c:v>6.1585653610194413E-3</c:v>
                </c:pt>
                <c:pt idx="214">
                  <c:v>-2.4289165022262083E-3</c:v>
                </c:pt>
                <c:pt idx="215">
                  <c:v>-5.316326462073695E-3</c:v>
                </c:pt>
                <c:pt idx="216">
                  <c:v>5.0476232278453548E-3</c:v>
                </c:pt>
                <c:pt idx="217">
                  <c:v>-1.2258376613342059E-2</c:v>
                </c:pt>
                <c:pt idx="218">
                  <c:v>-1.7903239520448921E-2</c:v>
                </c:pt>
                <c:pt idx="219">
                  <c:v>7.9719906774113891E-3</c:v>
                </c:pt>
                <c:pt idx="220">
                  <c:v>1.4216853396000317E-2</c:v>
                </c:pt>
                <c:pt idx="221">
                  <c:v>-4.4783046127893078E-3</c:v>
                </c:pt>
                <c:pt idx="222">
                  <c:v>-1.5560826054260457E-2</c:v>
                </c:pt>
                <c:pt idx="223">
                  <c:v>9.104546742895181E-3</c:v>
                </c:pt>
                <c:pt idx="224">
                  <c:v>6.4157018565458301E-3</c:v>
                </c:pt>
                <c:pt idx="225">
                  <c:v>1.0938930544257763E-2</c:v>
                </c:pt>
                <c:pt idx="226">
                  <c:v>-1.3870792890882111E-3</c:v>
                </c:pt>
                <c:pt idx="227">
                  <c:v>9.9556664362894232E-3</c:v>
                </c:pt>
                <c:pt idx="228">
                  <c:v>-1.9995460129251796E-3</c:v>
                </c:pt>
                <c:pt idx="229">
                  <c:v>2.7628282530964832E-3</c:v>
                </c:pt>
                <c:pt idx="230">
                  <c:v>-3.919344885671916E-3</c:v>
                </c:pt>
                <c:pt idx="231">
                  <c:v>6.8716094032550412E-3</c:v>
                </c:pt>
                <c:pt idx="232">
                  <c:v>-3.5686728395061262E-3</c:v>
                </c:pt>
                <c:pt idx="233">
                  <c:v>2.8471390091422411E-3</c:v>
                </c:pt>
                <c:pt idx="234">
                  <c:v>1.920439870594981E-3</c:v>
                </c:pt>
                <c:pt idx="235">
                  <c:v>4.0726973148768053E-3</c:v>
                </c:pt>
                <c:pt idx="236">
                  <c:v>5.5813799606292402E-3</c:v>
                </c:pt>
                <c:pt idx="237">
                  <c:v>-8.323956544341593E-4</c:v>
                </c:pt>
                <c:pt idx="238">
                  <c:v>3.2533282404039188E-3</c:v>
                </c:pt>
                <c:pt idx="239">
                  <c:v>-3.0228734036372717E-3</c:v>
                </c:pt>
                <c:pt idx="240">
                  <c:v>9.6623605788856981E-3</c:v>
                </c:pt>
                <c:pt idx="241">
                  <c:v>3.70405391746087E-3</c:v>
                </c:pt>
                <c:pt idx="242">
                  <c:v>-1.1857309462782739E-3</c:v>
                </c:pt>
                <c:pt idx="243">
                  <c:v>7.0252584059171674E-4</c:v>
                </c:pt>
                <c:pt idx="244">
                  <c:v>2.7301269509030224E-3</c:v>
                </c:pt>
                <c:pt idx="245">
                  <c:v>2.5606285532773221E-3</c:v>
                </c:pt>
                <c:pt idx="246">
                  <c:v>-1.9624452002533488E-3</c:v>
                </c:pt>
                <c:pt idx="247">
                  <c:v>1.5646207819215441E-3</c:v>
                </c:pt>
                <c:pt idx="248">
                  <c:v>7.1155040364301314E-4</c:v>
                </c:pt>
                <c:pt idx="249">
                  <c:v>8.3709325024883263E-4</c:v>
                </c:pt>
                <c:pt idx="250">
                  <c:v>7.6954624866387711E-3</c:v>
                </c:pt>
                <c:pt idx="251">
                  <c:v>5.0313094864229413E-4</c:v>
                </c:pt>
                <c:pt idx="252">
                  <c:v>-5.9256317203881803E-4</c:v>
                </c:pt>
                <c:pt idx="253">
                  <c:v>-3.7561935529359936E-3</c:v>
                </c:pt>
                <c:pt idx="254">
                  <c:v>-1.5827773238195064E-3</c:v>
                </c:pt>
                <c:pt idx="255">
                  <c:v>2.1749357185665286E-3</c:v>
                </c:pt>
                <c:pt idx="256">
                  <c:v>7.5073385439943241E-3</c:v>
                </c:pt>
                <c:pt idx="257">
                  <c:v>2.1955297992111156E-3</c:v>
                </c:pt>
                <c:pt idx="258">
                  <c:v>4.1744679225097503E-3</c:v>
                </c:pt>
                <c:pt idx="259">
                  <c:v>-4.0112505271703291E-3</c:v>
                </c:pt>
                <c:pt idx="260">
                  <c:v>-8.6310641901572449E-3</c:v>
                </c:pt>
                <c:pt idx="261">
                  <c:v>-6.6380420505672832E-3</c:v>
                </c:pt>
                <c:pt idx="262">
                  <c:v>6.323548428811776E-3</c:v>
                </c:pt>
                <c:pt idx="263">
                  <c:v>1.500276282141666E-3</c:v>
                </c:pt>
                <c:pt idx="264">
                  <c:v>9.1357303933048417E-3</c:v>
                </c:pt>
                <c:pt idx="265">
                  <c:v>-3.1628368262283102E-3</c:v>
                </c:pt>
                <c:pt idx="266">
                  <c:v>-1.0969527672547441E-3</c:v>
                </c:pt>
                <c:pt idx="267">
                  <c:v>2.9082017034209873E-3</c:v>
                </c:pt>
                <c:pt idx="268">
                  <c:v>8.5751663945150547E-3</c:v>
                </c:pt>
                <c:pt idx="269">
                  <c:v>7.258794976916505E-5</c:v>
                </c:pt>
                <c:pt idx="270">
                  <c:v>7.1478162080280683E-3</c:v>
                </c:pt>
                <c:pt idx="271">
                  <c:v>3.3527080167328194E-4</c:v>
                </c:pt>
                <c:pt idx="272">
                  <c:v>-4.3226040870536497E-4</c:v>
                </c:pt>
                <c:pt idx="273">
                  <c:v>4.4592214694434418E-3</c:v>
                </c:pt>
                <c:pt idx="274">
                  <c:v>4.9448269622538454E-3</c:v>
                </c:pt>
                <c:pt idx="275">
                  <c:v>8.6613146571812294E-4</c:v>
                </c:pt>
                <c:pt idx="276">
                  <c:v>-1.9540882317370389E-4</c:v>
                </c:pt>
                <c:pt idx="277">
                  <c:v>5.1281573999961694E-3</c:v>
                </c:pt>
                <c:pt idx="278">
                  <c:v>3.3951560382883272E-5</c:v>
                </c:pt>
                <c:pt idx="279">
                  <c:v>-5.7808285134042237E-3</c:v>
                </c:pt>
                <c:pt idx="280">
                  <c:v>2.9460247292234509E-3</c:v>
                </c:pt>
                <c:pt idx="281">
                  <c:v>8.3787815945375321E-3</c:v>
                </c:pt>
                <c:pt idx="282">
                  <c:v>-7.059870773669763E-3</c:v>
                </c:pt>
                <c:pt idx="283">
                  <c:v>3.5333941295578875E-3</c:v>
                </c:pt>
                <c:pt idx="284">
                  <c:v>-2.8032085956850583E-3</c:v>
                </c:pt>
                <c:pt idx="285">
                  <c:v>4.9024150649641385E-3</c:v>
                </c:pt>
                <c:pt idx="286">
                  <c:v>6.6552927252885308E-3</c:v>
                </c:pt>
                <c:pt idx="287">
                  <c:v>-2.8552233792408233E-3</c:v>
                </c:pt>
                <c:pt idx="288">
                  <c:v>6.9762812562206289E-3</c:v>
                </c:pt>
                <c:pt idx="289">
                  <c:v>-1.5145386587512855E-3</c:v>
                </c:pt>
                <c:pt idx="290">
                  <c:v>1.870155186330269E-3</c:v>
                </c:pt>
                <c:pt idx="291">
                  <c:v>8.3665471879950104E-3</c:v>
                </c:pt>
                <c:pt idx="292">
                  <c:v>3.862144651035182E-3</c:v>
                </c:pt>
                <c:pt idx="293">
                  <c:v>-2.6519542770646609E-3</c:v>
                </c:pt>
                <c:pt idx="294">
                  <c:v>2.8908783753256451E-4</c:v>
                </c:pt>
                <c:pt idx="295">
                  <c:v>1.1409648528637462E-3</c:v>
                </c:pt>
                <c:pt idx="296">
                  <c:v>-9.0421405245464381E-3</c:v>
                </c:pt>
                <c:pt idx="297">
                  <c:v>-1.5730684849202037E-2</c:v>
                </c:pt>
                <c:pt idx="298">
                  <c:v>1.0053551114029613E-2</c:v>
                </c:pt>
                <c:pt idx="299">
                  <c:v>-8.6684736160957954E-4</c:v>
                </c:pt>
                <c:pt idx="300">
                  <c:v>3.1343557157694768E-3</c:v>
                </c:pt>
                <c:pt idx="301">
                  <c:v>-1.7705852615678808E-2</c:v>
                </c:pt>
                <c:pt idx="302">
                  <c:v>7.2546442124061805E-3</c:v>
                </c:pt>
                <c:pt idx="303">
                  <c:v>1.4980362705145023E-2</c:v>
                </c:pt>
                <c:pt idx="304">
                  <c:v>1.1250640619361318E-2</c:v>
                </c:pt>
                <c:pt idx="305">
                  <c:v>3.3256464618900416E-3</c:v>
                </c:pt>
                <c:pt idx="306">
                  <c:v>-5.4008332885008281E-3</c:v>
                </c:pt>
                <c:pt idx="307">
                  <c:v>7.3263595685921779E-3</c:v>
                </c:pt>
                <c:pt idx="308">
                  <c:v>1.6884988171557147E-3</c:v>
                </c:pt>
                <c:pt idx="309">
                  <c:v>6.4626610081155444E-3</c:v>
                </c:pt>
                <c:pt idx="310">
                  <c:v>-1.6304428235363044E-3</c:v>
                </c:pt>
                <c:pt idx="311">
                  <c:v>1.8435419717006685E-3</c:v>
                </c:pt>
                <c:pt idx="312">
                  <c:v>-2.9199801192842934E-3</c:v>
                </c:pt>
                <c:pt idx="313">
                  <c:v>4.7058265015771372E-3</c:v>
                </c:pt>
                <c:pt idx="314">
                  <c:v>-3.8155427255142094E-3</c:v>
                </c:pt>
                <c:pt idx="315">
                  <c:v>-1.0518108756295885E-2</c:v>
                </c:pt>
                <c:pt idx="316">
                  <c:v>-3.3513594487304399E-2</c:v>
                </c:pt>
                <c:pt idx="317">
                  <c:v>-3.0280015747592093E-2</c:v>
                </c:pt>
                <c:pt idx="318">
                  <c:v>-3.7785187055856539E-3</c:v>
                </c:pt>
                <c:pt idx="319">
                  <c:v>-4.4163278665378725E-2</c:v>
                </c:pt>
                <c:pt idx="320">
                  <c:v>-8.2383273576925875E-3</c:v>
                </c:pt>
                <c:pt idx="321">
                  <c:v>4.6039225243888371E-2</c:v>
                </c:pt>
                <c:pt idx="322">
                  <c:v>-2.8107940185681968E-2</c:v>
                </c:pt>
                <c:pt idx="323">
                  <c:v>4.2202592421180185E-2</c:v>
                </c:pt>
                <c:pt idx="324">
                  <c:v>-3.3922022158894838E-2</c:v>
                </c:pt>
                <c:pt idx="325">
                  <c:v>-1.7053909799797706E-2</c:v>
                </c:pt>
                <c:pt idx="326">
                  <c:v>-7.5969680759797709E-2</c:v>
                </c:pt>
                <c:pt idx="327">
                  <c:v>4.9396335780030221E-2</c:v>
                </c:pt>
                <c:pt idx="328">
                  <c:v>-4.8868410917935035E-2</c:v>
                </c:pt>
                <c:pt idx="329">
                  <c:v>-9.5112680474797484E-2</c:v>
                </c:pt>
                <c:pt idx="330">
                  <c:v>9.2871194530443901E-2</c:v>
                </c:pt>
                <c:pt idx="331">
                  <c:v>-0.11984050283657066</c:v>
                </c:pt>
                <c:pt idx="332">
                  <c:v>5.9954822243549089E-2</c:v>
                </c:pt>
                <c:pt idx="333">
                  <c:v>-5.1830823307066787E-2</c:v>
                </c:pt>
                <c:pt idx="334">
                  <c:v>4.707893749218206E-3</c:v>
                </c:pt>
                <c:pt idx="335">
                  <c:v>-4.3359522534749395E-2</c:v>
                </c:pt>
                <c:pt idx="336">
                  <c:v>-2.9293858355170621E-2</c:v>
                </c:pt>
                <c:pt idx="337">
                  <c:v>9.3827657101993367E-2</c:v>
                </c:pt>
                <c:pt idx="338">
                  <c:v>1.1535019797084933E-2</c:v>
                </c:pt>
                <c:pt idx="339">
                  <c:v>6.2414160836336219E-2</c:v>
                </c:pt>
                <c:pt idx="340">
                  <c:v>-3.36873163071707E-2</c:v>
                </c:pt>
                <c:pt idx="341">
                  <c:v>3.3516035994916482E-2</c:v>
                </c:pt>
                <c:pt idx="342">
                  <c:v>-1.60127919593398E-2</c:v>
                </c:pt>
                <c:pt idx="343">
                  <c:v>-4.4142397827121593E-2</c:v>
                </c:pt>
                <c:pt idx="344">
                  <c:v>2.2829386763812964E-2</c:v>
                </c:pt>
                <c:pt idx="345">
                  <c:v>-1.5137124539950086E-2</c:v>
                </c:pt>
                <c:pt idx="346">
                  <c:v>7.0331304120707872E-2</c:v>
                </c:pt>
                <c:pt idx="347">
                  <c:v>-1.6030454108602044E-3</c:v>
                </c:pt>
                <c:pt idx="348">
                  <c:v>3.4056426049386967E-2</c:v>
                </c:pt>
                <c:pt idx="349">
                  <c:v>1.448737809002254E-2</c:v>
                </c:pt>
                <c:pt idx="350">
                  <c:v>-1.0104594561656355E-2</c:v>
                </c:pt>
                <c:pt idx="351">
                  <c:v>3.0572524197665762E-2</c:v>
                </c:pt>
                <c:pt idx="352">
                  <c:v>-2.2030456139364496E-2</c:v>
                </c:pt>
                <c:pt idx="353">
                  <c:v>5.8167107381006389E-3</c:v>
                </c:pt>
                <c:pt idx="354">
                  <c:v>2.6793591827257934E-2</c:v>
                </c:pt>
                <c:pt idx="355">
                  <c:v>-1.7880997439608137E-2</c:v>
                </c:pt>
                <c:pt idx="356">
                  <c:v>-3.0674846625766805E-2</c:v>
                </c:pt>
                <c:pt idx="357">
                  <c:v>2.2930248194813929E-2</c:v>
                </c:pt>
                <c:pt idx="358">
                  <c:v>-5.3941864245110605E-4</c:v>
                </c:pt>
                <c:pt idx="359">
                  <c:v>1.3918078490242181E-2</c:v>
                </c:pt>
                <c:pt idx="360">
                  <c:v>1.4714073196697708E-2</c:v>
                </c:pt>
                <c:pt idx="361">
                  <c:v>-5.2423501292349073E-3</c:v>
                </c:pt>
                <c:pt idx="362">
                  <c:v>2.6583874358714787E-2</c:v>
                </c:pt>
                <c:pt idx="363">
                  <c:v>-9.2124197570344624E-3</c:v>
                </c:pt>
                <c:pt idx="364">
                  <c:v>-2.8059043479156554E-2</c:v>
                </c:pt>
                <c:pt idx="365">
                  <c:v>4.2498171836746756E-3</c:v>
                </c:pt>
                <c:pt idx="366">
                  <c:v>9.0405735311707147E-3</c:v>
                </c:pt>
                <c:pt idx="367">
                  <c:v>-6.9794034388029891E-3</c:v>
                </c:pt>
                <c:pt idx="368">
                  <c:v>1.1504623615899323E-2</c:v>
                </c:pt>
                <c:pt idx="369">
                  <c:v>1.6871501011734846E-2</c:v>
                </c:pt>
                <c:pt idx="370">
                  <c:v>1.331148883882971E-4</c:v>
                </c:pt>
                <c:pt idx="371">
                  <c:v>-2.0500377108651713E-2</c:v>
                </c:pt>
                <c:pt idx="372">
                  <c:v>-1.7462684487059787E-2</c:v>
                </c:pt>
                <c:pt idx="373">
                  <c:v>1.1524822695035519E-2</c:v>
                </c:pt>
                <c:pt idx="374">
                  <c:v>3.9263803680980036E-3</c:v>
                </c:pt>
                <c:pt idx="375">
                  <c:v>3.1501204735132848E-2</c:v>
                </c:pt>
                <c:pt idx="376">
                  <c:v>-1.0484408800538914E-2</c:v>
                </c:pt>
                <c:pt idx="377">
                  <c:v>1.6651043127809739E-2</c:v>
                </c:pt>
                <c:pt idx="378">
                  <c:v>-7.7735638256701822E-3</c:v>
                </c:pt>
                <c:pt idx="379">
                  <c:v>2.3537312066093108E-3</c:v>
                </c:pt>
                <c:pt idx="380">
                  <c:v>1.2289160703107926E-2</c:v>
                </c:pt>
                <c:pt idx="381">
                  <c:v>1.4827343010993532E-2</c:v>
                </c:pt>
                <c:pt idx="382">
                  <c:v>-2.1079466294262605E-3</c:v>
                </c:pt>
                <c:pt idx="383">
                  <c:v>4.8123100078225622E-3</c:v>
                </c:pt>
                <c:pt idx="384">
                  <c:v>3.7512605483673855E-3</c:v>
                </c:pt>
                <c:pt idx="385">
                  <c:v>8.2108039650099496E-3</c:v>
                </c:pt>
                <c:pt idx="386">
                  <c:v>1.3648963587616247E-2</c:v>
                </c:pt>
                <c:pt idx="387">
                  <c:v>-3.3686961032639573E-3</c:v>
                </c:pt>
                <c:pt idx="388">
                  <c:v>2.621170498176606E-2</c:v>
                </c:pt>
                <c:pt idx="389">
                  <c:v>1.2041591393674889E-2</c:v>
                </c:pt>
                <c:pt idx="390">
                  <c:v>-7.7991826481333959E-3</c:v>
                </c:pt>
                <c:pt idx="391">
                  <c:v>-5.3130787794885004E-3</c:v>
                </c:pt>
                <c:pt idx="392">
                  <c:v>-5.8944121574601716E-2</c:v>
                </c:pt>
                <c:pt idx="393">
                  <c:v>1.3060857399820103E-2</c:v>
                </c:pt>
                <c:pt idx="394">
                  <c:v>8.3122075684491925E-3</c:v>
                </c:pt>
                <c:pt idx="395">
                  <c:v>1.8962430582503575E-2</c:v>
                </c:pt>
                <c:pt idx="396">
                  <c:v>-3.6002995449221364E-3</c:v>
                </c:pt>
                <c:pt idx="397">
                  <c:v>5.9418851513903803E-4</c:v>
                </c:pt>
                <c:pt idx="398">
                  <c:v>-5.6494636219482919E-3</c:v>
                </c:pt>
                <c:pt idx="399">
                  <c:v>6.4950576872171428E-3</c:v>
                </c:pt>
                <c:pt idx="400">
                  <c:v>4.3074416426651663E-3</c:v>
                </c:pt>
                <c:pt idx="401">
                  <c:v>-2.5855158736495243E-2</c:v>
                </c:pt>
                <c:pt idx="402">
                  <c:v>1.0959469958988111E-2</c:v>
                </c:pt>
                <c:pt idx="403">
                  <c:v>-2.4226917788673585E-2</c:v>
                </c:pt>
                <c:pt idx="404">
                  <c:v>1.468569814393228E-2</c:v>
                </c:pt>
                <c:pt idx="405">
                  <c:v>1.5409859690034278E-2</c:v>
                </c:pt>
                <c:pt idx="406">
                  <c:v>5.022110834792981E-3</c:v>
                </c:pt>
                <c:pt idx="407">
                  <c:v>4.5412823425956539E-3</c:v>
                </c:pt>
                <c:pt idx="408">
                  <c:v>1.5881738397001799E-2</c:v>
                </c:pt>
                <c:pt idx="409">
                  <c:v>-1.0818562640735552E-2</c:v>
                </c:pt>
                <c:pt idx="410">
                  <c:v>7.8275024480816136E-3</c:v>
                </c:pt>
                <c:pt idx="411">
                  <c:v>-5.6436399427117756E-3</c:v>
                </c:pt>
                <c:pt idx="412">
                  <c:v>1.046620453355751E-2</c:v>
                </c:pt>
                <c:pt idx="413">
                  <c:v>-9.3625197799713789E-3</c:v>
                </c:pt>
                <c:pt idx="414">
                  <c:v>1.3406355182839835E-2</c:v>
                </c:pt>
                <c:pt idx="415">
                  <c:v>9.0820385798993097E-3</c:v>
                </c:pt>
                <c:pt idx="416">
                  <c:v>-3.4061043340275488E-3</c:v>
                </c:pt>
                <c:pt idx="417">
                  <c:v>2.8486395880045201E-3</c:v>
                </c:pt>
                <c:pt idx="418">
                  <c:v>8.4069053843267572E-3</c:v>
                </c:pt>
                <c:pt idx="419">
                  <c:v>1.6790493997245193E-3</c:v>
                </c:pt>
                <c:pt idx="420">
                  <c:v>5.7470911491110943E-3</c:v>
                </c:pt>
                <c:pt idx="421">
                  <c:v>-1.2319827107282633E-2</c:v>
                </c:pt>
                <c:pt idx="422">
                  <c:v>-6.1903908321639944E-3</c:v>
                </c:pt>
                <c:pt idx="423">
                  <c:v>7.3951294147647229E-3</c:v>
                </c:pt>
                <c:pt idx="424">
                  <c:v>-6.4734010205561576E-3</c:v>
                </c:pt>
                <c:pt idx="425">
                  <c:v>1.2428381451883519E-2</c:v>
                </c:pt>
                <c:pt idx="426">
                  <c:v>-3.7502608610255894E-3</c:v>
                </c:pt>
                <c:pt idx="427">
                  <c:v>7.6704597963170862E-3</c:v>
                </c:pt>
                <c:pt idx="428">
                  <c:v>7.1810266819927193E-3</c:v>
                </c:pt>
                <c:pt idx="429">
                  <c:v>3.6119601409574376E-3</c:v>
                </c:pt>
                <c:pt idx="430">
                  <c:v>6.4297401187354275E-3</c:v>
                </c:pt>
                <c:pt idx="431">
                  <c:v>6.4277278778279712E-3</c:v>
                </c:pt>
                <c:pt idx="432">
                  <c:v>6.329945419150107E-4</c:v>
                </c:pt>
                <c:pt idx="433">
                  <c:v>2.7422358024395965E-3</c:v>
                </c:pt>
                <c:pt idx="434">
                  <c:v>-7.9691233666718819E-3</c:v>
                </c:pt>
                <c:pt idx="435">
                  <c:v>1.3996502374245878E-2</c:v>
                </c:pt>
                <c:pt idx="436">
                  <c:v>-2.0471252976762555E-3</c:v>
                </c:pt>
                <c:pt idx="437">
                  <c:v>-1.7193183199293305E-4</c:v>
                </c:pt>
                <c:pt idx="438">
                  <c:v>2.7098744385312123E-3</c:v>
                </c:pt>
                <c:pt idx="439">
                  <c:v>2.3033775972136628E-3</c:v>
                </c:pt>
                <c:pt idx="440">
                  <c:v>-4.4044156257928568E-3</c:v>
                </c:pt>
                <c:pt idx="441">
                  <c:v>3.1586589033587575E-3</c:v>
                </c:pt>
                <c:pt idx="442">
                  <c:v>3.4411358997610275E-3</c:v>
                </c:pt>
                <c:pt idx="443">
                  <c:v>1.004368354743379E-2</c:v>
                </c:pt>
                <c:pt idx="444">
                  <c:v>3.5963255694666518E-3</c:v>
                </c:pt>
                <c:pt idx="445">
                  <c:v>1.0195666188487662E-2</c:v>
                </c:pt>
                <c:pt idx="446">
                  <c:v>1.6730243508407128E-3</c:v>
                </c:pt>
                <c:pt idx="447">
                  <c:v>6.732576659826961E-3</c:v>
                </c:pt>
                <c:pt idx="448">
                  <c:v>-2.1949766391772263E-3</c:v>
                </c:pt>
                <c:pt idx="449">
                  <c:v>7.5250477814823302E-3</c:v>
                </c:pt>
                <c:pt idx="450">
                  <c:v>1.5365857116526938E-2</c:v>
                </c:pt>
                <c:pt idx="451">
                  <c:v>-3.5125836395929477E-2</c:v>
                </c:pt>
                <c:pt idx="452">
                  <c:v>-8.1329991374968769E-3</c:v>
                </c:pt>
                <c:pt idx="453">
                  <c:v>-2.7756378831384043E-2</c:v>
                </c:pt>
                <c:pt idx="454">
                  <c:v>2.0145024971186976E-2</c:v>
                </c:pt>
                <c:pt idx="455">
                  <c:v>-1.7584790641843373E-2</c:v>
                </c:pt>
                <c:pt idx="456">
                  <c:v>5.3306340759284865E-4</c:v>
                </c:pt>
                <c:pt idx="457">
                  <c:v>1.274180851668838E-2</c:v>
                </c:pt>
                <c:pt idx="458">
                  <c:v>5.2193856138835759E-3</c:v>
                </c:pt>
                <c:pt idx="459">
                  <c:v>-4.6189580148182641E-3</c:v>
                </c:pt>
                <c:pt idx="460">
                  <c:v>-8.4123716212423094E-3</c:v>
                </c:pt>
                <c:pt idx="461">
                  <c:v>-1.1182570203842279E-2</c:v>
                </c:pt>
                <c:pt idx="462">
                  <c:v>-1.1571124305988612E-2</c:v>
                </c:pt>
                <c:pt idx="463">
                  <c:v>1.0517942372282096E-2</c:v>
                </c:pt>
                <c:pt idx="464">
                  <c:v>-2.3721411401357861E-2</c:v>
                </c:pt>
                <c:pt idx="465">
                  <c:v>2.9874077827070078E-3</c:v>
                </c:pt>
                <c:pt idx="466">
                  <c:v>1.5976763311659203E-2</c:v>
                </c:pt>
                <c:pt idx="467">
                  <c:v>1.6110548559024496E-2</c:v>
                </c:pt>
                <c:pt idx="468">
                  <c:v>-4.8126268051080778E-3</c:v>
                </c:pt>
                <c:pt idx="469">
                  <c:v>8.2537093722925281E-3</c:v>
                </c:pt>
                <c:pt idx="470">
                  <c:v>5.2928932500744263E-3</c:v>
                </c:pt>
                <c:pt idx="471">
                  <c:v>-9.5776147657359312E-3</c:v>
                </c:pt>
                <c:pt idx="472">
                  <c:v>1.7972655760030154E-2</c:v>
                </c:pt>
                <c:pt idx="473">
                  <c:v>-1.3973478847620791E-2</c:v>
                </c:pt>
                <c:pt idx="474">
                  <c:v>1.7396763434365692E-2</c:v>
                </c:pt>
                <c:pt idx="475">
                  <c:v>8.0100835224481415E-3</c:v>
                </c:pt>
                <c:pt idx="476">
                  <c:v>8.7935871510924635E-3</c:v>
                </c:pt>
                <c:pt idx="477">
                  <c:v>1.6415789988323715E-2</c:v>
                </c:pt>
                <c:pt idx="478">
                  <c:v>-6.3069078891523356E-3</c:v>
                </c:pt>
                <c:pt idx="479">
                  <c:v>-6.623138843883547E-3</c:v>
                </c:pt>
                <c:pt idx="480">
                  <c:v>-1.5278028589691406E-3</c:v>
                </c:pt>
                <c:pt idx="481">
                  <c:v>1.3492797142955482E-4</c:v>
                </c:pt>
                <c:pt idx="482">
                  <c:v>-1.6329822808936134E-2</c:v>
                </c:pt>
                <c:pt idx="483">
                  <c:v>4.7272769717412455E-3</c:v>
                </c:pt>
                <c:pt idx="484">
                  <c:v>-2.1956829851994542E-3</c:v>
                </c:pt>
                <c:pt idx="485">
                  <c:v>5.2189453829942778E-3</c:v>
                </c:pt>
                <c:pt idx="486">
                  <c:v>3.4457896215134287E-3</c:v>
                </c:pt>
                <c:pt idx="487">
                  <c:v>-1.8589538262648642E-2</c:v>
                </c:pt>
                <c:pt idx="488">
                  <c:v>-3.0256074002417144E-3</c:v>
                </c:pt>
                <c:pt idx="489">
                  <c:v>-3.5287906850543171E-2</c:v>
                </c:pt>
                <c:pt idx="490">
                  <c:v>1.1947307117329942E-2</c:v>
                </c:pt>
                <c:pt idx="491">
                  <c:v>-1.2129506270184387E-2</c:v>
                </c:pt>
                <c:pt idx="492">
                  <c:v>1.231819349472163E-2</c:v>
                </c:pt>
                <c:pt idx="493">
                  <c:v>1.7799313644932147E-2</c:v>
                </c:pt>
                <c:pt idx="494">
                  <c:v>2.2047038430944355E-2</c:v>
                </c:pt>
                <c:pt idx="495">
                  <c:v>1.9460190971818836E-2</c:v>
                </c:pt>
                <c:pt idx="496">
                  <c:v>-2.8771240154390476E-4</c:v>
                </c:pt>
                <c:pt idx="497">
                  <c:v>1.1699872344305584E-2</c:v>
                </c:pt>
                <c:pt idx="498">
                  <c:v>-1.3998028446696731E-3</c:v>
                </c:pt>
                <c:pt idx="499">
                  <c:v>7.6518884341691962E-3</c:v>
                </c:pt>
                <c:pt idx="500">
                  <c:v>-9.9785593927212979E-3</c:v>
                </c:pt>
                <c:pt idx="501">
                  <c:v>1.3610365817456005E-2</c:v>
                </c:pt>
                <c:pt idx="502">
                  <c:v>1.1648048198820149E-2</c:v>
                </c:pt>
                <c:pt idx="503">
                  <c:v>-4.7919578925310624E-3</c:v>
                </c:pt>
                <c:pt idx="504">
                  <c:v>-1.156383241031389E-2</c:v>
                </c:pt>
                <c:pt idx="505">
                  <c:v>3.9464206133208446E-3</c:v>
                </c:pt>
                <c:pt idx="506">
                  <c:v>-6.7925413261787915E-3</c:v>
                </c:pt>
                <c:pt idx="507">
                  <c:v>5.6359169538502396E-3</c:v>
                </c:pt>
                <c:pt idx="508">
                  <c:v>1.6161717804443754E-2</c:v>
                </c:pt>
                <c:pt idx="509">
                  <c:v>-1.5844155129681736E-3</c:v>
                </c:pt>
                <c:pt idx="510">
                  <c:v>2.3969253233782073E-3</c:v>
                </c:pt>
                <c:pt idx="511">
                  <c:v>-4.5954897137437944E-3</c:v>
                </c:pt>
                <c:pt idx="512">
                  <c:v>1.1271167954760575E-2</c:v>
                </c:pt>
                <c:pt idx="513">
                  <c:v>1.7911507324332998E-3</c:v>
                </c:pt>
                <c:pt idx="514">
                  <c:v>-6.241465681479097E-4</c:v>
                </c:pt>
                <c:pt idx="515">
                  <c:v>8.8362351093074221E-3</c:v>
                </c:pt>
                <c:pt idx="516">
                  <c:v>-1.9355954929820562E-3</c:v>
                </c:pt>
                <c:pt idx="517">
                  <c:v>2.7871374554437889E-3</c:v>
                </c:pt>
                <c:pt idx="518">
                  <c:v>-7.9492200688769943E-3</c:v>
                </c:pt>
                <c:pt idx="519">
                  <c:v>-1.2851160688518437E-3</c:v>
                </c:pt>
                <c:pt idx="520">
                  <c:v>-1.264960061067022E-3</c:v>
                </c:pt>
                <c:pt idx="521">
                  <c:v>-4.359266922526861E-3</c:v>
                </c:pt>
                <c:pt idx="522">
                  <c:v>1.2921214314501217E-2</c:v>
                </c:pt>
                <c:pt idx="523">
                  <c:v>1.7728480872187813E-3</c:v>
                </c:pt>
                <c:pt idx="524">
                  <c:v>5.7576388007034573E-3</c:v>
                </c:pt>
                <c:pt idx="525">
                  <c:v>-3.5111001267972286E-3</c:v>
                </c:pt>
                <c:pt idx="526">
                  <c:v>-3.9062815919512772E-3</c:v>
                </c:pt>
                <c:pt idx="527">
                  <c:v>-2.0731166033364223E-3</c:v>
                </c:pt>
                <c:pt idx="528">
                  <c:v>7.4581125280026583E-4</c:v>
                </c:pt>
                <c:pt idx="529">
                  <c:v>3.5365757816374632E-3</c:v>
                </c:pt>
                <c:pt idx="530">
                  <c:v>8.7225159732762236E-3</c:v>
                </c:pt>
                <c:pt idx="531">
                  <c:v>-2.2273622890431888E-3</c:v>
                </c:pt>
                <c:pt idx="532">
                  <c:v>1.3415471795312772E-3</c:v>
                </c:pt>
                <c:pt idx="533">
                  <c:v>6.4388377402171404E-3</c:v>
                </c:pt>
                <c:pt idx="534">
                  <c:v>-1.475478359029514E-2</c:v>
                </c:pt>
                <c:pt idx="535">
                  <c:v>7.0825395538620661E-3</c:v>
                </c:pt>
                <c:pt idx="536">
                  <c:v>5.7099005597205377E-3</c:v>
                </c:pt>
                <c:pt idx="537">
                  <c:v>1.484736429268918E-2</c:v>
                </c:pt>
                <c:pt idx="538">
                  <c:v>5.4918909824148709E-3</c:v>
                </c:pt>
                <c:pt idx="539">
                  <c:v>-6.5547967411652142E-3</c:v>
                </c:pt>
                <c:pt idx="540">
                  <c:v>4.1583215119445072E-4</c:v>
                </c:pt>
                <c:pt idx="541">
                  <c:v>2.2756031663768717E-3</c:v>
                </c:pt>
                <c:pt idx="542">
                  <c:v>-3.753438464607517E-3</c:v>
                </c:pt>
                <c:pt idx="543">
                  <c:v>-7.1900177576840196E-3</c:v>
                </c:pt>
                <c:pt idx="544">
                  <c:v>8.136402839514334E-3</c:v>
                </c:pt>
                <c:pt idx="545">
                  <c:v>1.3935576257400273E-2</c:v>
                </c:pt>
                <c:pt idx="546">
                  <c:v>3.167309215053038E-4</c:v>
                </c:pt>
                <c:pt idx="547">
                  <c:v>-3.0105863636010755E-3</c:v>
                </c:pt>
                <c:pt idx="548">
                  <c:v>3.6158033252895461E-3</c:v>
                </c:pt>
                <c:pt idx="549">
                  <c:v>-1.4888363213811928E-3</c:v>
                </c:pt>
                <c:pt idx="550">
                  <c:v>-2.5677859113367063E-2</c:v>
                </c:pt>
                <c:pt idx="551">
                  <c:v>9.7606624773047823E-3</c:v>
                </c:pt>
                <c:pt idx="552">
                  <c:v>-1.9311502938707092E-2</c:v>
                </c:pt>
                <c:pt idx="553">
                  <c:v>1.6051736021366558E-2</c:v>
                </c:pt>
                <c:pt idx="554">
                  <c:v>1.3898236818535858E-2</c:v>
                </c:pt>
                <c:pt idx="555">
                  <c:v>1.0088048276277739E-3</c:v>
                </c:pt>
                <c:pt idx="556">
                  <c:v>1.0853304161434041E-2</c:v>
                </c:pt>
                <c:pt idx="557">
                  <c:v>3.897472454245321E-3</c:v>
                </c:pt>
                <c:pt idx="558">
                  <c:v>7.3993459966090747E-3</c:v>
                </c:pt>
                <c:pt idx="559">
                  <c:v>-1.1134975827398197E-3</c:v>
                </c:pt>
                <c:pt idx="560">
                  <c:v>-3.4515996246697878E-4</c:v>
                </c:pt>
                <c:pt idx="561">
                  <c:v>1.6624551137118804E-3</c:v>
                </c:pt>
                <c:pt idx="562">
                  <c:v>4.7109831017417836E-3</c:v>
                </c:pt>
                <c:pt idx="563">
                  <c:v>-5.6927491149549869E-4</c:v>
                </c:pt>
                <c:pt idx="564">
                  <c:v>-3.2039953313212077E-4</c:v>
                </c:pt>
                <c:pt idx="565">
                  <c:v>-4.4158083905446732E-3</c:v>
                </c:pt>
                <c:pt idx="566">
                  <c:v>-1.8548941356217874E-3</c:v>
                </c:pt>
                <c:pt idx="567">
                  <c:v>-7.7328493796570141E-3</c:v>
                </c:pt>
                <c:pt idx="568">
                  <c:v>1.2562878885591378E-3</c:v>
                </c:pt>
                <c:pt idx="569">
                  <c:v>1.135166191319037E-2</c:v>
                </c:pt>
                <c:pt idx="570">
                  <c:v>-2.4478846903396523E-2</c:v>
                </c:pt>
                <c:pt idx="571">
                  <c:v>-4.7501658249202716E-3</c:v>
                </c:pt>
                <c:pt idx="572">
                  <c:v>2.3790719336683086E-2</c:v>
                </c:pt>
                <c:pt idx="573">
                  <c:v>-8.0808443239309691E-3</c:v>
                </c:pt>
                <c:pt idx="574">
                  <c:v>-1.306620434127681E-2</c:v>
                </c:pt>
                <c:pt idx="575">
                  <c:v>-1.3417213827191521E-2</c:v>
                </c:pt>
                <c:pt idx="576">
                  <c:v>1.9495975820425837E-2</c:v>
                </c:pt>
                <c:pt idx="577">
                  <c:v>-5.3592716179846622E-3</c:v>
                </c:pt>
                <c:pt idx="578">
                  <c:v>1.4154683554241432E-2</c:v>
                </c:pt>
                <c:pt idx="579">
                  <c:v>6.0302830130256613E-3</c:v>
                </c:pt>
                <c:pt idx="580">
                  <c:v>1.0395479646353678E-2</c:v>
                </c:pt>
                <c:pt idx="581">
                  <c:v>1.0153985185334946E-3</c:v>
                </c:pt>
                <c:pt idx="582">
                  <c:v>6.4919585934766211E-3</c:v>
                </c:pt>
                <c:pt idx="583">
                  <c:v>-1.5696886322292825E-3</c:v>
                </c:pt>
                <c:pt idx="584">
                  <c:v>2.8793426720601367E-3</c:v>
                </c:pt>
                <c:pt idx="585">
                  <c:v>-1.4760500437832724E-2</c:v>
                </c:pt>
                <c:pt idx="586">
                  <c:v>-6.0273888636330764E-4</c:v>
                </c:pt>
                <c:pt idx="587">
                  <c:v>7.0251207482558975E-3</c:v>
                </c:pt>
                <c:pt idx="588">
                  <c:v>-7.6308370066411335E-3</c:v>
                </c:pt>
                <c:pt idx="589">
                  <c:v>-5.4673035811094728E-3</c:v>
                </c:pt>
                <c:pt idx="590">
                  <c:v>5.2402330592367097E-3</c:v>
                </c:pt>
                <c:pt idx="591">
                  <c:v>1.6631197691788335E-2</c:v>
                </c:pt>
                <c:pt idx="592">
                  <c:v>-8.6802497899118869E-4</c:v>
                </c:pt>
                <c:pt idx="593">
                  <c:v>-3.1578231669390222E-3</c:v>
                </c:pt>
                <c:pt idx="594">
                  <c:v>3.6225385557842049E-3</c:v>
                </c:pt>
                <c:pt idx="595">
                  <c:v>1.1825144919693331E-2</c:v>
                </c:pt>
                <c:pt idx="596">
                  <c:v>1.4438277854756487E-2</c:v>
                </c:pt>
                <c:pt idx="597">
                  <c:v>-9.7353791525556233E-4</c:v>
                </c:pt>
                <c:pt idx="598">
                  <c:v>1.4752303666720756E-3</c:v>
                </c:pt>
                <c:pt idx="599">
                  <c:v>4.220639958823158E-3</c:v>
                </c:pt>
                <c:pt idx="600">
                  <c:v>7.7199628035937717E-3</c:v>
                </c:pt>
                <c:pt idx="601">
                  <c:v>-1.9618291028877799E-4</c:v>
                </c:pt>
                <c:pt idx="602">
                  <c:v>3.2945816244711601E-3</c:v>
                </c:pt>
                <c:pt idx="603">
                  <c:v>-4.0878020277237415E-3</c:v>
                </c:pt>
                <c:pt idx="604">
                  <c:v>1.1094247768300924E-2</c:v>
                </c:pt>
                <c:pt idx="605">
                  <c:v>3.6087492386858155E-3</c:v>
                </c:pt>
                <c:pt idx="606">
                  <c:v>-5.3064530387267883E-3</c:v>
                </c:pt>
                <c:pt idx="607">
                  <c:v>-6.8023616108532359E-3</c:v>
                </c:pt>
                <c:pt idx="608">
                  <c:v>9.3060600637495661E-3</c:v>
                </c:pt>
                <c:pt idx="609">
                  <c:v>-9.2106713438859789E-3</c:v>
                </c:pt>
                <c:pt idx="610">
                  <c:v>1.0928710658818286E-2</c:v>
                </c:pt>
                <c:pt idx="611">
                  <c:v>1.782224167916624E-3</c:v>
                </c:pt>
                <c:pt idx="612">
                  <c:v>-2.1491921425531579E-4</c:v>
                </c:pt>
                <c:pt idx="613">
                  <c:v>-8.4553063018300012E-4</c:v>
                </c:pt>
                <c:pt idx="614">
                  <c:v>6.7627976802335787E-3</c:v>
                </c:pt>
                <c:pt idx="615">
                  <c:v>-7.1946375018698827E-3</c:v>
                </c:pt>
                <c:pt idx="616">
                  <c:v>2.7480346410215795E-3</c:v>
                </c:pt>
                <c:pt idx="617">
                  <c:v>-6.6783378571121377E-3</c:v>
                </c:pt>
                <c:pt idx="618">
                  <c:v>7.0353882429774472E-4</c:v>
                </c:pt>
                <c:pt idx="619">
                  <c:v>8.1653905494540879E-3</c:v>
                </c:pt>
                <c:pt idx="620">
                  <c:v>7.3733464711231989E-3</c:v>
                </c:pt>
                <c:pt idx="621">
                  <c:v>-1.0435666020885526E-2</c:v>
                </c:pt>
                <c:pt idx="622">
                  <c:v>-8.6738945141735524E-3</c:v>
                </c:pt>
                <c:pt idx="623">
                  <c:v>-2.1449387057151936E-2</c:v>
                </c:pt>
                <c:pt idx="624">
                  <c:v>1.2173151138064053E-2</c:v>
                </c:pt>
                <c:pt idx="625">
                  <c:v>1.4917933130699224E-2</c:v>
                </c:pt>
                <c:pt idx="626">
                  <c:v>-2.5300382141189015E-3</c:v>
                </c:pt>
                <c:pt idx="627">
                  <c:v>-8.5173024218827553E-3</c:v>
                </c:pt>
                <c:pt idx="628">
                  <c:v>-2.9434351705374118E-3</c:v>
                </c:pt>
                <c:pt idx="629">
                  <c:v>1.0554756443649449E-2</c:v>
                </c:pt>
                <c:pt idx="630">
                  <c:v>-7.8381965415763588E-4</c:v>
                </c:pt>
                <c:pt idx="631">
                  <c:v>9.9113059631461553E-3</c:v>
                </c:pt>
                <c:pt idx="632">
                  <c:v>-2.1253022956601031E-3</c:v>
                </c:pt>
                <c:pt idx="633">
                  <c:v>1.876732575158746E-3</c:v>
                </c:pt>
                <c:pt idx="634">
                  <c:v>1.1653983922745859E-3</c:v>
                </c:pt>
                <c:pt idx="635">
                  <c:v>7.688865190149663E-4</c:v>
                </c:pt>
                <c:pt idx="636">
                  <c:v>-4.923753184382651E-4</c:v>
                </c:pt>
                <c:pt idx="637">
                  <c:v>1.4469162597214869E-3</c:v>
                </c:pt>
                <c:pt idx="638">
                  <c:v>-3.6286988013648491E-3</c:v>
                </c:pt>
                <c:pt idx="639">
                  <c:v>8.8340865998068896E-3</c:v>
                </c:pt>
                <c:pt idx="640">
                  <c:v>-7.9671102558220852E-4</c:v>
                </c:pt>
                <c:pt idx="641">
                  <c:v>1.7508493985585183E-4</c:v>
                </c:pt>
                <c:pt idx="642">
                  <c:v>-1.8238764589828538E-3</c:v>
                </c:pt>
                <c:pt idx="643">
                  <c:v>4.652154850635748E-3</c:v>
                </c:pt>
                <c:pt idx="644">
                  <c:v>1.9484900381676606E-3</c:v>
                </c:pt>
                <c:pt idx="645">
                  <c:v>1.8152110447704484E-3</c:v>
                </c:pt>
                <c:pt idx="646">
                  <c:v>-2.0116799642784233E-3</c:v>
                </c:pt>
                <c:pt idx="647">
                  <c:v>-5.3902072015429292E-3</c:v>
                </c:pt>
                <c:pt idx="648">
                  <c:v>-4.3563700073401268E-4</c:v>
                </c:pt>
                <c:pt idx="649">
                  <c:v>-1.3124547000611053E-2</c:v>
                </c:pt>
                <c:pt idx="650">
                  <c:v>1.4002328121062391E-2</c:v>
                </c:pt>
                <c:pt idx="651">
                  <c:v>5.124515064653945E-3</c:v>
                </c:pt>
                <c:pt idx="652">
                  <c:v>-1.0832603310065858E-3</c:v>
                </c:pt>
                <c:pt idx="653">
                  <c:v>5.8111574222505791E-3</c:v>
                </c:pt>
                <c:pt idx="654">
                  <c:v>3.3306066579319449E-3</c:v>
                </c:pt>
                <c:pt idx="655">
                  <c:v>2.3150419323942906E-3</c:v>
                </c:pt>
                <c:pt idx="656">
                  <c:v>2.7734984069871516E-4</c:v>
                </c:pt>
                <c:pt idx="657">
                  <c:v>1.3281140780092571E-3</c:v>
                </c:pt>
                <c:pt idx="658">
                  <c:v>5.2216404886560319E-3</c:v>
                </c:pt>
                <c:pt idx="659">
                  <c:v>7.5001041681135305E-3</c:v>
                </c:pt>
                <c:pt idx="660">
                  <c:v>-2.0219008625245172E-3</c:v>
                </c:pt>
                <c:pt idx="661">
                  <c:v>3.359011313352811E-3</c:v>
                </c:pt>
                <c:pt idx="662">
                  <c:v>-8.56101125941644E-3</c:v>
                </c:pt>
                <c:pt idx="663">
                  <c:v>1.1277951870247049E-2</c:v>
                </c:pt>
                <c:pt idx="664">
                  <c:v>3.4511562975592103E-3</c:v>
                </c:pt>
                <c:pt idx="665">
                  <c:v>-3.516830382495284E-3</c:v>
                </c:pt>
                <c:pt idx="666">
                  <c:v>1.1649703264435818E-3</c:v>
                </c:pt>
                <c:pt idx="667">
                  <c:v>-3.2622362435132946E-3</c:v>
                </c:pt>
                <c:pt idx="668">
                  <c:v>-7.5389389522548811E-3</c:v>
                </c:pt>
                <c:pt idx="669">
                  <c:v>-1.5869531055010655E-2</c:v>
                </c:pt>
                <c:pt idx="670">
                  <c:v>1.516265155019747E-2</c:v>
                </c:pt>
                <c:pt idx="671">
                  <c:v>8.2418472100778128E-3</c:v>
                </c:pt>
                <c:pt idx="672">
                  <c:v>2.0166609692362503E-3</c:v>
                </c:pt>
                <c:pt idx="673">
                  <c:v>1.0145438559535647E-2</c:v>
                </c:pt>
                <c:pt idx="674">
                  <c:v>2.382253008416102E-3</c:v>
                </c:pt>
                <c:pt idx="675">
                  <c:v>-4.7124799312575627E-3</c:v>
                </c:pt>
                <c:pt idx="676">
                  <c:v>-1.8630181803303003E-4</c:v>
                </c:pt>
                <c:pt idx="677">
                  <c:v>4.2062063699823682E-3</c:v>
                </c:pt>
                <c:pt idx="678">
                  <c:v>-5.4060169942181657E-3</c:v>
                </c:pt>
                <c:pt idx="679">
                  <c:v>-1.8428943907755624E-3</c:v>
                </c:pt>
                <c:pt idx="680">
                  <c:v>8.2034847144849543E-3</c:v>
                </c:pt>
                <c:pt idx="681">
                  <c:v>-4.6324452030791496E-3</c:v>
                </c:pt>
                <c:pt idx="682">
                  <c:v>6.0054603353427716E-3</c:v>
                </c:pt>
                <c:pt idx="683">
                  <c:v>1.6752839177258672E-3</c:v>
                </c:pt>
                <c:pt idx="684">
                  <c:v>-9.3992588785807296E-4</c:v>
                </c:pt>
                <c:pt idx="685">
                  <c:v>9.9270138865370505E-4</c:v>
                </c:pt>
                <c:pt idx="686">
                  <c:v>1.2757085704626636E-3</c:v>
                </c:pt>
                <c:pt idx="687">
                  <c:v>4.1463980136908773E-3</c:v>
                </c:pt>
                <c:pt idx="688">
                  <c:v>1.6073241975147479E-3</c:v>
                </c:pt>
                <c:pt idx="689">
                  <c:v>2.6208594449417255E-3</c:v>
                </c:pt>
                <c:pt idx="690">
                  <c:v>-7.0607249129965854E-3</c:v>
                </c:pt>
                <c:pt idx="691">
                  <c:v>-1.0748457761550978E-2</c:v>
                </c:pt>
                <c:pt idx="692">
                  <c:v>1.2567410636163956E-3</c:v>
                </c:pt>
                <c:pt idx="693">
                  <c:v>8.1415406963547543E-3</c:v>
                </c:pt>
                <c:pt idx="694">
                  <c:v>8.5238209952562816E-3</c:v>
                </c:pt>
                <c:pt idx="695">
                  <c:v>1.4956926284677152E-3</c:v>
                </c:pt>
                <c:pt idx="696">
                  <c:v>2.2201269217136943E-3</c:v>
                </c:pt>
                <c:pt idx="697">
                  <c:v>-5.8249317755698637E-3</c:v>
                </c:pt>
                <c:pt idx="698">
                  <c:v>8.8076062639821373E-3</c:v>
                </c:pt>
                <c:pt idx="699">
                  <c:v>4.30658828173347E-3</c:v>
                </c:pt>
                <c:pt idx="700">
                  <c:v>-1.349146239944865E-3</c:v>
                </c:pt>
                <c:pt idx="701">
                  <c:v>3.117620525883158E-4</c:v>
                </c:pt>
                <c:pt idx="702">
                  <c:v>2.8425606033477546E-3</c:v>
                </c:pt>
                <c:pt idx="703">
                  <c:v>-3.3502683520858501E-4</c:v>
                </c:pt>
                <c:pt idx="704">
                  <c:v>-3.3954884101398131E-3</c:v>
                </c:pt>
                <c:pt idx="705">
                  <c:v>-1.3185753191903293E-3</c:v>
                </c:pt>
                <c:pt idx="706">
                  <c:v>-4.6055998245485563E-3</c:v>
                </c:pt>
                <c:pt idx="707">
                  <c:v>-7.7226435922087555E-3</c:v>
                </c:pt>
                <c:pt idx="708">
                  <c:v>2.2765095613401787E-3</c:v>
                </c:pt>
                <c:pt idx="709">
                  <c:v>-5.7465991456183696E-3</c:v>
                </c:pt>
                <c:pt idx="710">
                  <c:v>8.4739086888510062E-3</c:v>
                </c:pt>
                <c:pt idx="711">
                  <c:v>-1.5510969268194286E-3</c:v>
                </c:pt>
                <c:pt idx="712">
                  <c:v>-9.1109248393406173E-3</c:v>
                </c:pt>
                <c:pt idx="713">
                  <c:v>-1.6977254629493954E-2</c:v>
                </c:pt>
                <c:pt idx="714">
                  <c:v>-8.1234954896236555E-4</c:v>
                </c:pt>
                <c:pt idx="715">
                  <c:v>9.5195662109373025E-3</c:v>
                </c:pt>
                <c:pt idx="716">
                  <c:v>1.2134751708511082E-2</c:v>
                </c:pt>
                <c:pt idx="717">
                  <c:v>1.4610090402744635E-3</c:v>
                </c:pt>
                <c:pt idx="718">
                  <c:v>-2.7763563072890074E-3</c:v>
                </c:pt>
                <c:pt idx="719">
                  <c:v>-2.0364114325326033E-2</c:v>
                </c:pt>
                <c:pt idx="720">
                  <c:v>1.5691662282344421E-3</c:v>
                </c:pt>
                <c:pt idx="721">
                  <c:v>-1.1909731939276913E-2</c:v>
                </c:pt>
                <c:pt idx="722">
                  <c:v>1.1491477734391298E-2</c:v>
                </c:pt>
                <c:pt idx="723">
                  <c:v>-1.2985880322420762E-2</c:v>
                </c:pt>
                <c:pt idx="724">
                  <c:v>1.0524455523362564E-2</c:v>
                </c:pt>
                <c:pt idx="725">
                  <c:v>4.1028874386752623E-3</c:v>
                </c:pt>
                <c:pt idx="726">
                  <c:v>8.2982892369745098E-3</c:v>
                </c:pt>
                <c:pt idx="727">
                  <c:v>-1.9137407494954628E-3</c:v>
                </c:pt>
                <c:pt idx="728">
                  <c:v>-6.8657858421348195E-3</c:v>
                </c:pt>
                <c:pt idx="729">
                  <c:v>-2.4167715692277048E-3</c:v>
                </c:pt>
                <c:pt idx="730">
                  <c:v>3.0225368623080229E-3</c:v>
                </c:pt>
                <c:pt idx="731">
                  <c:v>1.706311013337003E-2</c:v>
                </c:pt>
                <c:pt idx="732">
                  <c:v>7.4601307719690535E-3</c:v>
                </c:pt>
                <c:pt idx="733">
                  <c:v>3.3748045900920953E-3</c:v>
                </c:pt>
                <c:pt idx="734">
                  <c:v>7.3933569005406596E-3</c:v>
                </c:pt>
                <c:pt idx="735">
                  <c:v>3.6640167447334893E-3</c:v>
                </c:pt>
                <c:pt idx="736">
                  <c:v>2.995906256131331E-3</c:v>
                </c:pt>
                <c:pt idx="737">
                  <c:v>-1.0725793335062406E-3</c:v>
                </c:pt>
                <c:pt idx="738">
                  <c:v>4.7481792778718557E-3</c:v>
                </c:pt>
                <c:pt idx="739">
                  <c:v>1.8197824144636776E-3</c:v>
                </c:pt>
                <c:pt idx="740">
                  <c:v>-5.0515979968478453E-3</c:v>
                </c:pt>
                <c:pt idx="741">
                  <c:v>9.8293377390326064E-3</c:v>
                </c:pt>
                <c:pt idx="742">
                  <c:v>1.9493431844783693E-3</c:v>
                </c:pt>
                <c:pt idx="743">
                  <c:v>1.8000686154020507E-3</c:v>
                </c:pt>
                <c:pt idx="744">
                  <c:v>3.6803672564356127E-3</c:v>
                </c:pt>
                <c:pt idx="745">
                  <c:v>6.4612959303769202E-3</c:v>
                </c:pt>
                <c:pt idx="746">
                  <c:v>4.1818919145084621E-3</c:v>
                </c:pt>
                <c:pt idx="747">
                  <c:v>3.7328581257503046E-3</c:v>
                </c:pt>
                <c:pt idx="748">
                  <c:v>8.8770055752696031E-4</c:v>
                </c:pt>
                <c:pt idx="749">
                  <c:v>-3.4987345002870374E-3</c:v>
                </c:pt>
                <c:pt idx="750">
                  <c:v>-8.2258150578944367E-3</c:v>
                </c:pt>
                <c:pt idx="751">
                  <c:v>5.5092743037565839E-4</c:v>
                </c:pt>
                <c:pt idx="752">
                  <c:v>7.2226392530441164E-3</c:v>
                </c:pt>
                <c:pt idx="753">
                  <c:v>-1.0677258507119092E-5</c:v>
                </c:pt>
                <c:pt idx="754">
                  <c:v>3.8652088494062209E-3</c:v>
                </c:pt>
                <c:pt idx="755">
                  <c:v>-2.6016294752068125E-3</c:v>
                </c:pt>
                <c:pt idx="756">
                  <c:v>3.3847551651107199E-3</c:v>
                </c:pt>
                <c:pt idx="757">
                  <c:v>-1.3986489646171663E-3</c:v>
                </c:pt>
                <c:pt idx="758">
                  <c:v>-3.1971323723489764E-3</c:v>
                </c:pt>
                <c:pt idx="759">
                  <c:v>1.6570786727996278E-3</c:v>
                </c:pt>
                <c:pt idx="760">
                  <c:v>2.2939006971240961E-3</c:v>
                </c:pt>
                <c:pt idx="761">
                  <c:v>-2.2724855683128209E-2</c:v>
                </c:pt>
                <c:pt idx="762">
                  <c:v>1.3200221128189193E-2</c:v>
                </c:pt>
                <c:pt idx="763">
                  <c:v>-1.8961306218543861E-2</c:v>
                </c:pt>
                <c:pt idx="764">
                  <c:v>-1.1815195971097037E-2</c:v>
                </c:pt>
                <c:pt idx="765">
                  <c:v>1.4194423271231882E-2</c:v>
                </c:pt>
                <c:pt idx="766">
                  <c:v>-8.4485809792226307E-3</c:v>
                </c:pt>
                <c:pt idx="767">
                  <c:v>1.1730928977641941E-2</c:v>
                </c:pt>
                <c:pt idx="768">
                  <c:v>2.0707063007576743E-2</c:v>
                </c:pt>
                <c:pt idx="769">
                  <c:v>3.0852936469836223E-3</c:v>
                </c:pt>
                <c:pt idx="770">
                  <c:v>-7.1811299644134463E-3</c:v>
                </c:pt>
                <c:pt idx="771">
                  <c:v>9.54911139915815E-3</c:v>
                </c:pt>
                <c:pt idx="772">
                  <c:v>-9.1362090992822553E-3</c:v>
                </c:pt>
                <c:pt idx="773">
                  <c:v>-7.4705984403412584E-3</c:v>
                </c:pt>
                <c:pt idx="774">
                  <c:v>1.6348409288555077E-2</c:v>
                </c:pt>
                <c:pt idx="775">
                  <c:v>-8.7433782392221104E-3</c:v>
                </c:pt>
                <c:pt idx="776">
                  <c:v>-1.0287726483131143E-2</c:v>
                </c:pt>
                <c:pt idx="777">
                  <c:v>-1.1388032826621375E-2</c:v>
                </c:pt>
                <c:pt idx="778">
                  <c:v>1.7777943178882483E-2</c:v>
                </c:pt>
                <c:pt idx="779">
                  <c:v>1.0180180373954517E-2</c:v>
                </c:pt>
                <c:pt idx="780">
                  <c:v>6.2237041579367158E-3</c:v>
                </c:pt>
                <c:pt idx="781">
                  <c:v>1.383895602639984E-2</c:v>
                </c:pt>
                <c:pt idx="782">
                  <c:v>-1.0101874482121298E-3</c:v>
                </c:pt>
                <c:pt idx="783">
                  <c:v>1.4019033292591576E-3</c:v>
                </c:pt>
                <c:pt idx="784">
                  <c:v>-2.9897393314501919E-3</c:v>
                </c:pt>
                <c:pt idx="785">
                  <c:v>-2.6262207741385435E-3</c:v>
                </c:pt>
                <c:pt idx="786">
                  <c:v>6.3740773533522699E-3</c:v>
                </c:pt>
                <c:pt idx="787">
                  <c:v>-6.29617892823231E-4</c:v>
                </c:pt>
                <c:pt idx="788">
                  <c:v>-1.939276609770646E-2</c:v>
                </c:pt>
                <c:pt idx="789">
                  <c:v>-9.6371086121282978E-4</c:v>
                </c:pt>
                <c:pt idx="790">
                  <c:v>-4.0502124125595396E-3</c:v>
                </c:pt>
                <c:pt idx="791">
                  <c:v>-1.4410854751839564E-3</c:v>
                </c:pt>
                <c:pt idx="792">
                  <c:v>9.1600307475552256E-3</c:v>
                </c:pt>
                <c:pt idx="793">
                  <c:v>2.8176963210817529E-3</c:v>
                </c:pt>
                <c:pt idx="794">
                  <c:v>-1.4243549462058636E-2</c:v>
                </c:pt>
                <c:pt idx="795">
                  <c:v>8.1991315788920716E-4</c:v>
                </c:pt>
                <c:pt idx="796">
                  <c:v>-1.8387895814791499E-2</c:v>
                </c:pt>
                <c:pt idx="797">
                  <c:v>-9.6895202431227512E-3</c:v>
                </c:pt>
                <c:pt idx="798">
                  <c:v>-1.103742532143781E-2</c:v>
                </c:pt>
                <c:pt idx="799">
                  <c:v>-1.8914813071498782E-2</c:v>
                </c:pt>
                <c:pt idx="800">
                  <c:v>2.7717522294530283E-3</c:v>
                </c:pt>
                <c:pt idx="801">
                  <c:v>-1.2171976789799865E-2</c:v>
                </c:pt>
                <c:pt idx="802">
                  <c:v>-1.4966314315554285E-3</c:v>
                </c:pt>
                <c:pt idx="803">
                  <c:v>-5.3839946849719711E-3</c:v>
                </c:pt>
                <c:pt idx="804">
                  <c:v>2.4347568825681787E-2</c:v>
                </c:pt>
                <c:pt idx="805">
                  <c:v>1.8886018254227865E-2</c:v>
                </c:pt>
                <c:pt idx="806">
                  <c:v>6.8629513569775646E-3</c:v>
                </c:pt>
                <c:pt idx="807">
                  <c:v>9.4225498950850639E-3</c:v>
                </c:pt>
                <c:pt idx="808">
                  <c:v>-2.4391094221877574E-2</c:v>
                </c:pt>
                <c:pt idx="809">
                  <c:v>5.156964694110977E-3</c:v>
                </c:pt>
                <c:pt idx="810">
                  <c:v>-3.701786234065696E-3</c:v>
                </c:pt>
                <c:pt idx="811">
                  <c:v>8.4012248347966612E-3</c:v>
                </c:pt>
                <c:pt idx="812">
                  <c:v>1.4517177775713597E-2</c:v>
                </c:pt>
                <c:pt idx="813">
                  <c:v>-1.8115705073705524E-2</c:v>
                </c:pt>
                <c:pt idx="814">
                  <c:v>-1.89694676826343E-2</c:v>
                </c:pt>
                <c:pt idx="815">
                  <c:v>-3.8405482229827426E-3</c:v>
                </c:pt>
                <c:pt idx="816">
                  <c:v>1.5766743077059386E-2</c:v>
                </c:pt>
                <c:pt idx="817">
                  <c:v>8.8122082633468324E-4</c:v>
                </c:pt>
                <c:pt idx="818">
                  <c:v>-2.1173137043269175E-2</c:v>
                </c:pt>
                <c:pt idx="819">
                  <c:v>-7.1662412733491943E-3</c:v>
                </c:pt>
                <c:pt idx="820">
                  <c:v>-1.0142864698185927E-2</c:v>
                </c:pt>
                <c:pt idx="821">
                  <c:v>-1.8412176288573612E-2</c:v>
                </c:pt>
                <c:pt idx="822">
                  <c:v>1.4956809844988816E-2</c:v>
                </c:pt>
                <c:pt idx="823">
                  <c:v>2.2372746986266234E-2</c:v>
                </c:pt>
                <c:pt idx="824">
                  <c:v>-2.4426122951660689E-3</c:v>
                </c:pt>
                <c:pt idx="825">
                  <c:v>-1.5473463284818578E-2</c:v>
                </c:pt>
                <c:pt idx="826">
                  <c:v>1.8642627244987553E-2</c:v>
                </c:pt>
                <c:pt idx="827">
                  <c:v>-5.2547110022934662E-3</c:v>
                </c:pt>
                <c:pt idx="828">
                  <c:v>-7.93401612012401E-3</c:v>
                </c:pt>
                <c:pt idx="829">
                  <c:v>-2.9518095946517109E-2</c:v>
                </c:pt>
                <c:pt idx="830">
                  <c:v>-7.2338369327961116E-3</c:v>
                </c:pt>
                <c:pt idx="831">
                  <c:v>2.5698324022346508E-2</c:v>
                </c:pt>
                <c:pt idx="832">
                  <c:v>-4.2918454935622075E-3</c:v>
                </c:pt>
                <c:pt idx="833">
                  <c:v>-1.2961554353542182E-2</c:v>
                </c:pt>
                <c:pt idx="834">
                  <c:v>-7.4209561140831104E-3</c:v>
                </c:pt>
                <c:pt idx="835">
                  <c:v>2.1408493905025416E-2</c:v>
                </c:pt>
                <c:pt idx="836">
                  <c:v>2.2383840279651235E-2</c:v>
                </c:pt>
                <c:pt idx="837">
                  <c:v>1.2347803738532281E-2</c:v>
                </c:pt>
                <c:pt idx="838">
                  <c:v>1.1662250349640857E-2</c:v>
                </c:pt>
                <c:pt idx="839">
                  <c:v>-4.3467350194470455E-4</c:v>
                </c:pt>
                <c:pt idx="840">
                  <c:v>1.1304184094790948E-2</c:v>
                </c:pt>
                <c:pt idx="841">
                  <c:v>-1.2272780670315009E-2</c:v>
                </c:pt>
                <c:pt idx="842">
                  <c:v>1.4343931206577842E-2</c:v>
                </c:pt>
                <c:pt idx="843">
                  <c:v>5.0661923471737591E-3</c:v>
                </c:pt>
                <c:pt idx="844">
                  <c:v>7.1449639670178033E-3</c:v>
                </c:pt>
                <c:pt idx="845">
                  <c:v>1.2256530405287291E-2</c:v>
                </c:pt>
                <c:pt idx="846">
                  <c:v>-6.2937213921756552E-3</c:v>
                </c:pt>
                <c:pt idx="847">
                  <c:v>-1.5652532890091164E-2</c:v>
                </c:pt>
                <c:pt idx="848">
                  <c:v>3.4102873691344016E-3</c:v>
                </c:pt>
                <c:pt idx="849">
                  <c:v>8.0908782936564005E-3</c:v>
                </c:pt>
                <c:pt idx="850">
                  <c:v>-1.2551716914267819E-2</c:v>
                </c:pt>
                <c:pt idx="851">
                  <c:v>-9.7168693868892042E-3</c:v>
                </c:pt>
                <c:pt idx="852">
                  <c:v>4.2533724601945266E-3</c:v>
                </c:pt>
                <c:pt idx="853">
                  <c:v>-2.6509873983658894E-3</c:v>
                </c:pt>
                <c:pt idx="854">
                  <c:v>-1.6877289295676778E-2</c:v>
                </c:pt>
                <c:pt idx="855">
                  <c:v>-3.4175405039739148E-3</c:v>
                </c:pt>
                <c:pt idx="856">
                  <c:v>1.1174658040455254E-2</c:v>
                </c:pt>
                <c:pt idx="857">
                  <c:v>-1.2144137417661627E-2</c:v>
                </c:pt>
                <c:pt idx="858">
                  <c:v>-2.0489050878880199E-4</c:v>
                </c:pt>
                <c:pt idx="859">
                  <c:v>1.6057599693967584E-2</c:v>
                </c:pt>
                <c:pt idx="860">
                  <c:v>-6.1852759058855789E-4</c:v>
                </c:pt>
                <c:pt idx="861">
                  <c:v>-1.475294038502506E-2</c:v>
                </c:pt>
                <c:pt idx="862">
                  <c:v>-2.773997077607282E-2</c:v>
                </c:pt>
                <c:pt idx="863">
                  <c:v>5.6978589721381478E-3</c:v>
                </c:pt>
                <c:pt idx="864">
                  <c:v>-2.8146327383778869E-2</c:v>
                </c:pt>
                <c:pt idx="865">
                  <c:v>2.0981030848821192E-3</c:v>
                </c:pt>
                <c:pt idx="866">
                  <c:v>2.474689050564538E-2</c:v>
                </c:pt>
                <c:pt idx="867">
                  <c:v>-3.6284548104956182E-2</c:v>
                </c:pt>
                <c:pt idx="868">
                  <c:v>5.6753139573999523E-3</c:v>
                </c:pt>
                <c:pt idx="869">
                  <c:v>4.8371027439124692E-3</c:v>
                </c:pt>
                <c:pt idx="870">
                  <c:v>2.9862434977535601E-2</c:v>
                </c:pt>
                <c:pt idx="871">
                  <c:v>-3.5649753381843063E-2</c:v>
                </c:pt>
                <c:pt idx="872">
                  <c:v>-5.6741590645473794E-3</c:v>
                </c:pt>
                <c:pt idx="873">
                  <c:v>-3.2037134944001844E-2</c:v>
                </c:pt>
                <c:pt idx="874">
                  <c:v>2.4578827632515399E-3</c:v>
                </c:pt>
                <c:pt idx="875">
                  <c:v>-1.6463178415666024E-2</c:v>
                </c:pt>
                <c:pt idx="876">
                  <c:v>-1.2960017076728558E-3</c:v>
                </c:pt>
                <c:pt idx="877">
                  <c:v>2.386974310955492E-2</c:v>
                </c:pt>
                <c:pt idx="878">
                  <c:v>-3.9464299471405617E-3</c:v>
                </c:pt>
                <c:pt idx="879">
                  <c:v>2.0169610355263545E-2</c:v>
                </c:pt>
                <c:pt idx="880">
                  <c:v>-4.0395221150201222E-2</c:v>
                </c:pt>
                <c:pt idx="881">
                  <c:v>-5.8338090771927753E-3</c:v>
                </c:pt>
                <c:pt idx="882">
                  <c:v>1.4612424662696633E-4</c:v>
                </c:pt>
                <c:pt idx="883">
                  <c:v>1.8555067976295359E-2</c:v>
                </c:pt>
                <c:pt idx="884">
                  <c:v>-8.1207927021075266E-3</c:v>
                </c:pt>
                <c:pt idx="885">
                  <c:v>9.4507646873762674E-3</c:v>
                </c:pt>
                <c:pt idx="886">
                  <c:v>1.988322907058282E-2</c:v>
                </c:pt>
                <c:pt idx="887">
                  <c:v>2.4742227391912897E-2</c:v>
                </c:pt>
                <c:pt idx="888">
                  <c:v>-6.2742891223209751E-3</c:v>
                </c:pt>
                <c:pt idx="889">
                  <c:v>-7.4827874109120174E-3</c:v>
                </c:pt>
                <c:pt idx="890">
                  <c:v>1.8431056049039052E-2</c:v>
                </c:pt>
                <c:pt idx="891">
                  <c:v>-1.6347364741597592E-2</c:v>
                </c:pt>
                <c:pt idx="892">
                  <c:v>3.1373675320187644E-3</c:v>
                </c:pt>
                <c:pt idx="893">
                  <c:v>9.5233935794130087E-3</c:v>
                </c:pt>
                <c:pt idx="894">
                  <c:v>-1.0793908688002896E-2</c:v>
                </c:pt>
                <c:pt idx="895">
                  <c:v>-2.3798705952956634E-2</c:v>
                </c:pt>
                <c:pt idx="896">
                  <c:v>-2.9110313553120881E-2</c:v>
                </c:pt>
                <c:pt idx="897">
                  <c:v>-3.8768374153391849E-2</c:v>
                </c:pt>
                <c:pt idx="898">
                  <c:v>-3.7737056722930706E-3</c:v>
                </c:pt>
                <c:pt idx="899">
                  <c:v>1.4592502168395916E-2</c:v>
                </c:pt>
                <c:pt idx="900">
                  <c:v>-3.2511959134456814E-2</c:v>
                </c:pt>
                <c:pt idx="901">
                  <c:v>2.2008470670371594E-3</c:v>
                </c:pt>
                <c:pt idx="902">
                  <c:v>2.447725615264873E-2</c:v>
                </c:pt>
                <c:pt idx="903">
                  <c:v>-1.3015334188627437E-3</c:v>
                </c:pt>
                <c:pt idx="904">
                  <c:v>9.5321937609877949E-3</c:v>
                </c:pt>
                <c:pt idx="905">
                  <c:v>3.0563290855777359E-2</c:v>
                </c:pt>
                <c:pt idx="906">
                  <c:v>-2.973101484249896E-3</c:v>
                </c:pt>
                <c:pt idx="907">
                  <c:v>-2.0143021607082812E-2</c:v>
                </c:pt>
                <c:pt idx="908">
                  <c:v>-7.1175308448145902E-4</c:v>
                </c:pt>
                <c:pt idx="909">
                  <c:v>-8.7592273026031453E-3</c:v>
                </c:pt>
                <c:pt idx="910">
                  <c:v>1.0553762105785847E-2</c:v>
                </c:pt>
                <c:pt idx="911">
                  <c:v>1.5841770513915776E-3</c:v>
                </c:pt>
                <c:pt idx="912">
                  <c:v>3.5731157621645693E-3</c:v>
                </c:pt>
                <c:pt idx="913">
                  <c:v>1.4964578110208349E-2</c:v>
                </c:pt>
                <c:pt idx="914">
                  <c:v>-8.3021149894169088E-4</c:v>
                </c:pt>
                <c:pt idx="915">
                  <c:v>-1.1527473598367033E-2</c:v>
                </c:pt>
                <c:pt idx="916">
                  <c:v>-9.2439089567069033E-3</c:v>
                </c:pt>
                <c:pt idx="917">
                  <c:v>-4.4568974546977946E-3</c:v>
                </c:pt>
                <c:pt idx="918">
                  <c:v>-2.99859539478875E-3</c:v>
                </c:pt>
                <c:pt idx="919">
                  <c:v>1.9201241036518768E-2</c:v>
                </c:pt>
                <c:pt idx="920">
                  <c:v>-8.3636194203708936E-3</c:v>
                </c:pt>
                <c:pt idx="921">
                  <c:v>2.7628333137554417E-2</c:v>
                </c:pt>
                <c:pt idx="922">
                  <c:v>5.8958160281861183E-3</c:v>
                </c:pt>
                <c:pt idx="923">
                  <c:v>9.8613601353569891E-3</c:v>
                </c:pt>
                <c:pt idx="924">
                  <c:v>-9.3324497680640217E-3</c:v>
                </c:pt>
                <c:pt idx="925">
                  <c:v>1.3151152429682345E-3</c:v>
                </c:pt>
                <c:pt idx="926">
                  <c:v>-1.1543193070554847E-2</c:v>
                </c:pt>
                <c:pt idx="927">
                  <c:v>2.6156259165274642E-2</c:v>
                </c:pt>
                <c:pt idx="928">
                  <c:v>1.2133382708562568E-2</c:v>
                </c:pt>
                <c:pt idx="929">
                  <c:v>1.4207733466259809E-2</c:v>
                </c:pt>
                <c:pt idx="930">
                  <c:v>-2.8230463236237346E-3</c:v>
                </c:pt>
                <c:pt idx="931">
                  <c:v>-6.6624095876541833E-3</c:v>
                </c:pt>
                <c:pt idx="932">
                  <c:v>1.5638481713144525E-2</c:v>
                </c:pt>
                <c:pt idx="933">
                  <c:v>-7.7734484990998887E-4</c:v>
                </c:pt>
                <c:pt idx="934">
                  <c:v>-1.6257460367924415E-3</c:v>
                </c:pt>
                <c:pt idx="935">
                  <c:v>-1.2375789770792123E-3</c:v>
                </c:pt>
                <c:pt idx="936">
                  <c:v>-4.248730694724312E-3</c:v>
                </c:pt>
                <c:pt idx="937">
                  <c:v>2.1290634013103604E-2</c:v>
                </c:pt>
                <c:pt idx="938">
                  <c:v>-7.0542296876174859E-4</c:v>
                </c:pt>
                <c:pt idx="939">
                  <c:v>1.7322396708554288E-2</c:v>
                </c:pt>
                <c:pt idx="940">
                  <c:v>3.96948705068767E-3</c:v>
                </c:pt>
                <c:pt idx="941">
                  <c:v>1.8756661407353103E-3</c:v>
                </c:pt>
                <c:pt idx="942">
                  <c:v>-7.2377589891293725E-3</c:v>
                </c:pt>
                <c:pt idx="943">
                  <c:v>2.2695154935377104E-3</c:v>
                </c:pt>
                <c:pt idx="944">
                  <c:v>-1.2899942573545653E-2</c:v>
                </c:pt>
                <c:pt idx="945">
                  <c:v>-2.1400124867564707E-2</c:v>
                </c:pt>
                <c:pt idx="946">
                  <c:v>-2.2378014446627903E-3</c:v>
                </c:pt>
                <c:pt idx="947">
                  <c:v>2.9161509713642175E-3</c:v>
                </c:pt>
                <c:pt idx="948">
                  <c:v>1.4091582000449021E-2</c:v>
                </c:pt>
                <c:pt idx="949">
                  <c:v>-3.3688010821315006E-2</c:v>
                </c:pt>
                <c:pt idx="950">
                  <c:v>-6.6664037893761074E-3</c:v>
                </c:pt>
                <c:pt idx="951">
                  <c:v>-1.1028107408059928E-2</c:v>
                </c:pt>
                <c:pt idx="952">
                  <c:v>-7.8170469825595834E-3</c:v>
                </c:pt>
                <c:pt idx="953">
                  <c:v>2.9962073324905081E-3</c:v>
                </c:pt>
                <c:pt idx="954">
                  <c:v>-1.0736478566116592E-2</c:v>
                </c:pt>
                <c:pt idx="955">
                  <c:v>-4.095039574340209E-3</c:v>
                </c:pt>
                <c:pt idx="956">
                  <c:v>1.8340971140093032E-2</c:v>
                </c:pt>
                <c:pt idx="957">
                  <c:v>6.6107686934497867E-3</c:v>
                </c:pt>
                <c:pt idx="958">
                  <c:v>1.5271405678227268E-2</c:v>
                </c:pt>
                <c:pt idx="959">
                  <c:v>1.058426104401855E-2</c:v>
                </c:pt>
                <c:pt idx="960">
                  <c:v>-4.3236562775976095E-2</c:v>
                </c:pt>
                <c:pt idx="961">
                  <c:v>3.3869946525153516E-3</c:v>
                </c:pt>
                <c:pt idx="962">
                  <c:v>-1.1317761485652666E-2</c:v>
                </c:pt>
                <c:pt idx="963">
                  <c:v>-7.1821292629474787E-3</c:v>
                </c:pt>
                <c:pt idx="964">
                  <c:v>6.8571487583035662E-3</c:v>
                </c:pt>
                <c:pt idx="965">
                  <c:v>-1.1272112803181633E-2</c:v>
                </c:pt>
                <c:pt idx="966">
                  <c:v>-1.7116493297336777E-2</c:v>
                </c:pt>
                <c:pt idx="967">
                  <c:v>-8.4275962880581146E-3</c:v>
                </c:pt>
                <c:pt idx="968">
                  <c:v>-1.7232616372049869E-2</c:v>
                </c:pt>
                <c:pt idx="969">
                  <c:v>-1.0340542018774879E-2</c:v>
                </c:pt>
                <c:pt idx="970">
                  <c:v>-2.1203598319033956E-3</c:v>
                </c:pt>
                <c:pt idx="971">
                  <c:v>1.9672140136923533E-2</c:v>
                </c:pt>
                <c:pt idx="972">
                  <c:v>-2.1126419721218426E-2</c:v>
                </c:pt>
                <c:pt idx="973">
                  <c:v>-1.506673588849794E-2</c:v>
                </c:pt>
                <c:pt idx="974">
                  <c:v>2.5883947546031072E-2</c:v>
                </c:pt>
                <c:pt idx="975">
                  <c:v>3.0583700111188827E-2</c:v>
                </c:pt>
                <c:pt idx="976">
                  <c:v>-2.0179744811957834E-3</c:v>
                </c:pt>
                <c:pt idx="977">
                  <c:v>-1.0245078344716774E-2</c:v>
                </c:pt>
                <c:pt idx="978">
                  <c:v>-2.8003589245083504E-2</c:v>
                </c:pt>
                <c:pt idx="979">
                  <c:v>-7.4924580867443691E-3</c:v>
                </c:pt>
                <c:pt idx="980">
                  <c:v>-6.5192296512833758E-3</c:v>
                </c:pt>
                <c:pt idx="981">
                  <c:v>-3.2907569019515748E-3</c:v>
                </c:pt>
                <c:pt idx="982">
                  <c:v>2.5965675434648228E-2</c:v>
                </c:pt>
                <c:pt idx="983">
                  <c:v>-2.3662705624933444E-2</c:v>
                </c:pt>
                <c:pt idx="984">
                  <c:v>2.6480085513260976E-2</c:v>
                </c:pt>
                <c:pt idx="985">
                  <c:v>1.1427561549232745E-2</c:v>
                </c:pt>
                <c:pt idx="986">
                  <c:v>-6.6720788821446053E-3</c:v>
                </c:pt>
                <c:pt idx="987">
                  <c:v>-7.9509412312320782E-3</c:v>
                </c:pt>
                <c:pt idx="988">
                  <c:v>2.3724828003862664E-2</c:v>
                </c:pt>
                <c:pt idx="989">
                  <c:v>1.1881953234294862E-2</c:v>
                </c:pt>
                <c:pt idx="990">
                  <c:v>1.6266649812763712E-2</c:v>
                </c:pt>
                <c:pt idx="991">
                  <c:v>-7.3877137474703813E-3</c:v>
                </c:pt>
                <c:pt idx="992">
                  <c:v>-6.0825980264187507E-3</c:v>
                </c:pt>
                <c:pt idx="993">
                  <c:v>2.4626375646783716E-2</c:v>
                </c:pt>
                <c:pt idx="994">
                  <c:v>-7.4543841930141408E-3</c:v>
                </c:pt>
                <c:pt idx="995">
                  <c:v>-4.10126085362017E-3</c:v>
                </c:pt>
                <c:pt idx="996">
                  <c:v>-2.5001944970306722E-2</c:v>
                </c:pt>
                <c:pt idx="997">
                  <c:v>-1.0585979163175718E-2</c:v>
                </c:pt>
                <c:pt idx="998">
                  <c:v>1.3618682272863003E-2</c:v>
                </c:pt>
                <c:pt idx="999">
                  <c:v>9.6139820450598101E-3</c:v>
                </c:pt>
                <c:pt idx="1000">
                  <c:v>5.5978774823999267E-3</c:v>
                </c:pt>
                <c:pt idx="1001">
                  <c:v>-2.0777877333723382E-2</c:v>
                </c:pt>
                <c:pt idx="1002">
                  <c:v>5.5434472345454289E-2</c:v>
                </c:pt>
                <c:pt idx="1003">
                  <c:v>9.2407939601200084E-3</c:v>
                </c:pt>
                <c:pt idx="1004">
                  <c:v>-8.9357940159231486E-3</c:v>
                </c:pt>
                <c:pt idx="1005">
                  <c:v>8.7131214858804373E-3</c:v>
                </c:pt>
                <c:pt idx="1006">
                  <c:v>-8.2520611363995355E-3</c:v>
                </c:pt>
                <c:pt idx="1007">
                  <c:v>-3.0893277996559831E-3</c:v>
                </c:pt>
                <c:pt idx="1008">
                  <c:v>4.7585745560692061E-3</c:v>
                </c:pt>
                <c:pt idx="1009">
                  <c:v>-3.8836518432215916E-3</c:v>
                </c:pt>
                <c:pt idx="1010">
                  <c:v>1.3579953113211918E-2</c:v>
                </c:pt>
                <c:pt idx="1011">
                  <c:v>5.9147063378277576E-3</c:v>
                </c:pt>
                <c:pt idx="1012">
                  <c:v>-2.830708720074071E-4</c:v>
                </c:pt>
                <c:pt idx="1013">
                  <c:v>-1.5444149702443011E-2</c:v>
                </c:pt>
                <c:pt idx="1014">
                  <c:v>-1.5918505325509535E-3</c:v>
                </c:pt>
                <c:pt idx="1015">
                  <c:v>3.0947814727501077E-2</c:v>
                </c:pt>
                <c:pt idx="1016">
                  <c:v>-8.6762366700898763E-4</c:v>
                </c:pt>
                <c:pt idx="1017">
                  <c:v>-1.1946317615054713E-3</c:v>
                </c:pt>
                <c:pt idx="1018">
                  <c:v>-1.7894245646781326E-2</c:v>
                </c:pt>
                <c:pt idx="1019">
                  <c:v>-1.4399175760970717E-2</c:v>
                </c:pt>
                <c:pt idx="1020">
                  <c:v>-1.8623485890298941E-3</c:v>
                </c:pt>
                <c:pt idx="1021">
                  <c:v>7.5217594663847809E-3</c:v>
                </c:pt>
                <c:pt idx="1022">
                  <c:v>-7.3495462355336327E-3</c:v>
                </c:pt>
                <c:pt idx="1023">
                  <c:v>1.4279251114533986E-2</c:v>
                </c:pt>
                <c:pt idx="1024">
                  <c:v>7.289703700733785E-3</c:v>
                </c:pt>
                <c:pt idx="1025">
                  <c:v>-6.0527657880661279E-3</c:v>
                </c:pt>
                <c:pt idx="1026">
                  <c:v>-2.4921658340258168E-2</c:v>
                </c:pt>
                <c:pt idx="1027">
                  <c:v>-1.1137778348199956E-2</c:v>
                </c:pt>
                <c:pt idx="1028">
                  <c:v>-9.007465553582783E-3</c:v>
                </c:pt>
                <c:pt idx="1029">
                  <c:v>1.0372846193742458E-3</c:v>
                </c:pt>
                <c:pt idx="1030">
                  <c:v>1.4868040255179737E-2</c:v>
                </c:pt>
                <c:pt idx="1031">
                  <c:v>-1.4451686760656446E-2</c:v>
                </c:pt>
                <c:pt idx="1032">
                  <c:v>5.8680563731070556E-3</c:v>
                </c:pt>
                <c:pt idx="1033">
                  <c:v>-4.0496044028068834E-3</c:v>
                </c:pt>
                <c:pt idx="1034">
                  <c:v>-1.202063067180259E-2</c:v>
                </c:pt>
                <c:pt idx="1035">
                  <c:v>1.7461316021801565E-2</c:v>
                </c:pt>
                <c:pt idx="1036">
                  <c:v>-2.5407348906808513E-3</c:v>
                </c:pt>
                <c:pt idx="1037">
                  <c:v>-4.0005209011589882E-3</c:v>
                </c:pt>
                <c:pt idx="1038">
                  <c:v>7.5389499338414101E-3</c:v>
                </c:pt>
                <c:pt idx="1039">
                  <c:v>-1.164556173549236E-2</c:v>
                </c:pt>
                <c:pt idx="1040">
                  <c:v>2.284078674404566E-2</c:v>
                </c:pt>
                <c:pt idx="1041">
                  <c:v>-7.6763506782906443E-4</c:v>
                </c:pt>
                <c:pt idx="1042">
                  <c:v>6.9782558985018728E-3</c:v>
                </c:pt>
                <c:pt idx="1043">
                  <c:v>1.2849397206098123E-2</c:v>
                </c:pt>
                <c:pt idx="1044">
                  <c:v>3.41595270064321E-3</c:v>
                </c:pt>
                <c:pt idx="1045">
                  <c:v>3.9968166058692578E-3</c:v>
                </c:pt>
                <c:pt idx="1046">
                  <c:v>-2.0304619300891558E-3</c:v>
                </c:pt>
                <c:pt idx="1047">
                  <c:v>-1.5562632643191909E-2</c:v>
                </c:pt>
                <c:pt idx="1048">
                  <c:v>-7.6383480195273412E-3</c:v>
                </c:pt>
                <c:pt idx="1049">
                  <c:v>1.8918399015094289E-2</c:v>
                </c:pt>
                <c:pt idx="1050">
                  <c:v>1.1881357596139619E-2</c:v>
                </c:pt>
                <c:pt idx="1051">
                  <c:v>-7.1147641306434917E-4</c:v>
                </c:pt>
                <c:pt idx="1052">
                  <c:v>-1.8172991946630024E-4</c:v>
                </c:pt>
                <c:pt idx="1053">
                  <c:v>1.1007863115068517E-2</c:v>
                </c:pt>
                <c:pt idx="1054">
                  <c:v>2.4948096630159622E-3</c:v>
                </c:pt>
                <c:pt idx="1055">
                  <c:v>-1.2968731575016657E-2</c:v>
                </c:pt>
                <c:pt idx="1056">
                  <c:v>1.4642450911824145E-2</c:v>
                </c:pt>
                <c:pt idx="1057">
                  <c:v>1.0452337732424155E-2</c:v>
                </c:pt>
                <c:pt idx="1058">
                  <c:v>1.4699420519954209E-2</c:v>
                </c:pt>
                <c:pt idx="1059">
                  <c:v>-1.0354661511665864E-2</c:v>
                </c:pt>
                <c:pt idx="1060">
                  <c:v>-6.1404865973000433E-3</c:v>
                </c:pt>
                <c:pt idx="1061">
                  <c:v>1.2872529846171821E-2</c:v>
                </c:pt>
                <c:pt idx="1062">
                  <c:v>-1.1080691642651352E-2</c:v>
                </c:pt>
                <c:pt idx="1063">
                  <c:v>-8.8298290859815109E-3</c:v>
                </c:pt>
                <c:pt idx="1064">
                  <c:v>2.1952713463186946E-3</c:v>
                </c:pt>
                <c:pt idx="1065">
                  <c:v>1.1448590134117032E-2</c:v>
                </c:pt>
                <c:pt idx="1066">
                  <c:v>-2.8037676836767389E-4</c:v>
                </c:pt>
                <c:pt idx="1067">
                  <c:v>2.7731236687436045E-3</c:v>
                </c:pt>
                <c:pt idx="1068">
                  <c:v>-1.378869707782826E-2</c:v>
                </c:pt>
                <c:pt idx="1069">
                  <c:v>-2.7674487398573477E-3</c:v>
                </c:pt>
                <c:pt idx="1070">
                  <c:v>-2.0041234687148357E-2</c:v>
                </c:pt>
                <c:pt idx="1071">
                  <c:v>-1.5735464083616035E-3</c:v>
                </c:pt>
                <c:pt idx="1072">
                  <c:v>5.3294245875146196E-3</c:v>
                </c:pt>
                <c:pt idx="1073">
                  <c:v>-1.0537544363360851E-2</c:v>
                </c:pt>
                <c:pt idx="1074">
                  <c:v>3.0730168965551474E-3</c:v>
                </c:pt>
                <c:pt idx="1075">
                  <c:v>-3.0359797500902896E-3</c:v>
                </c:pt>
                <c:pt idx="1076">
                  <c:v>-4.7252622696876134E-3</c:v>
                </c:pt>
                <c:pt idx="1077">
                  <c:v>7.5821419804169565E-3</c:v>
                </c:pt>
                <c:pt idx="1078">
                  <c:v>1.61477890665227E-2</c:v>
                </c:pt>
                <c:pt idx="1079">
                  <c:v>6.8715950999109765E-4</c:v>
                </c:pt>
                <c:pt idx="1080">
                  <c:v>-1.5326967063694075E-2</c:v>
                </c:pt>
                <c:pt idx="1081">
                  <c:v>1.4148210025664021E-3</c:v>
                </c:pt>
                <c:pt idx="1082">
                  <c:v>-1.8459372596762003E-2</c:v>
                </c:pt>
                <c:pt idx="1083">
                  <c:v>-1.4478143694236278E-2</c:v>
                </c:pt>
                <c:pt idx="1084">
                  <c:v>-1.5097408062482165E-3</c:v>
                </c:pt>
                <c:pt idx="1085">
                  <c:v>1.6476647924144494E-2</c:v>
                </c:pt>
                <c:pt idx="1086">
                  <c:v>-6.9808562265104568E-3</c:v>
                </c:pt>
                <c:pt idx="1087">
                  <c:v>1.7561980816715783E-2</c:v>
                </c:pt>
                <c:pt idx="1088">
                  <c:v>-1.101942286909019E-2</c:v>
                </c:pt>
                <c:pt idx="1089">
                  <c:v>8.9183585930798781E-3</c:v>
                </c:pt>
                <c:pt idx="1090">
                  <c:v>1.2982181765728518E-2</c:v>
                </c:pt>
                <c:pt idx="1091">
                  <c:v>-1.646318766285193E-2</c:v>
                </c:pt>
                <c:pt idx="1092">
                  <c:v>2.9845287111662788E-3</c:v>
                </c:pt>
                <c:pt idx="1093">
                  <c:v>5.6398022650376856E-3</c:v>
                </c:pt>
                <c:pt idx="1094">
                  <c:v>1.6469444647304599E-3</c:v>
                </c:pt>
                <c:pt idx="1095">
                  <c:v>-1.5738410521103363E-3</c:v>
                </c:pt>
                <c:pt idx="1096">
                  <c:v>1.4237259113583312E-2</c:v>
                </c:pt>
                <c:pt idx="1097">
                  <c:v>5.7152646227105475E-3</c:v>
                </c:pt>
                <c:pt idx="1098">
                  <c:v>1.4436547571732294E-2</c:v>
                </c:pt>
                <c:pt idx="1099">
                  <c:v>3.6989178231867648E-3</c:v>
                </c:pt>
                <c:pt idx="1100">
                  <c:v>-5.7970522559043225E-3</c:v>
                </c:pt>
                <c:pt idx="1101">
                  <c:v>-2.4923181973370845E-3</c:v>
                </c:pt>
                <c:pt idx="1102">
                  <c:v>3.5791295674241219E-3</c:v>
                </c:pt>
                <c:pt idx="1103">
                  <c:v>9.9634106532953126E-4</c:v>
                </c:pt>
                <c:pt idx="1104">
                  <c:v>-4.1371489203245737E-5</c:v>
                </c:pt>
                <c:pt idx="1105">
                  <c:v>-4.1348863697205918E-3</c:v>
                </c:pt>
                <c:pt idx="1106">
                  <c:v>1.3262625398648753E-2</c:v>
                </c:pt>
                <c:pt idx="1107">
                  <c:v>-2.0693547375681964E-3</c:v>
                </c:pt>
                <c:pt idx="1108">
                  <c:v>3.3062325383550473E-3</c:v>
                </c:pt>
                <c:pt idx="1109">
                  <c:v>8.5514968732836039E-4</c:v>
                </c:pt>
                <c:pt idx="1110">
                  <c:v>-8.4238496029787058E-5</c:v>
                </c:pt>
                <c:pt idx="1111">
                  <c:v>-5.952552882162232E-3</c:v>
                </c:pt>
                <c:pt idx="1112">
                  <c:v>9.0319362485757893E-4</c:v>
                </c:pt>
                <c:pt idx="1113">
                  <c:v>8.5157444502503843E-4</c:v>
                </c:pt>
                <c:pt idx="1114">
                  <c:v>-1.5810821263512076E-2</c:v>
                </c:pt>
                <c:pt idx="1115">
                  <c:v>-3.8412134697898281E-3</c:v>
                </c:pt>
                <c:pt idx="1116">
                  <c:v>1.9566123190639217E-2</c:v>
                </c:pt>
                <c:pt idx="1117">
                  <c:v>8.2532312863479174E-3</c:v>
                </c:pt>
                <c:pt idx="1118">
                  <c:v>-3.861392787588569E-4</c:v>
                </c:pt>
                <c:pt idx="1119">
                  <c:v>-1.1586253889876552E-2</c:v>
                </c:pt>
                <c:pt idx="1120">
                  <c:v>-6.9982862330625339E-3</c:v>
                </c:pt>
                <c:pt idx="1121">
                  <c:v>-7.2187251726456569E-3</c:v>
                </c:pt>
                <c:pt idx="1122">
                  <c:v>1.8474744042430657E-2</c:v>
                </c:pt>
                <c:pt idx="1123">
                  <c:v>4.5210033242670811E-4</c:v>
                </c:pt>
                <c:pt idx="1124">
                  <c:v>-4.5793742085777911E-3</c:v>
                </c:pt>
                <c:pt idx="1125">
                  <c:v>4.4839130213125689E-3</c:v>
                </c:pt>
                <c:pt idx="1126">
                  <c:v>-1.6966193288928677E-3</c:v>
                </c:pt>
                <c:pt idx="1127">
                  <c:v>-1.5832974226629437E-3</c:v>
                </c:pt>
                <c:pt idx="1128">
                  <c:v>2.958235533743192E-3</c:v>
                </c:pt>
                <c:pt idx="1129">
                  <c:v>-6.3777113735047353E-3</c:v>
                </c:pt>
                <c:pt idx="1130">
                  <c:v>1.1890800262780221E-2</c:v>
                </c:pt>
                <c:pt idx="1131">
                  <c:v>9.4451003541911049E-3</c:v>
                </c:pt>
                <c:pt idx="1132">
                  <c:v>-1.445909410321633E-3</c:v>
                </c:pt>
                <c:pt idx="1133">
                  <c:v>1.5505799168891166E-4</c:v>
                </c:pt>
                <c:pt idx="1134">
                  <c:v>-1.1222073018606449E-2</c:v>
                </c:pt>
                <c:pt idx="1135">
                  <c:v>-7.3186381640205633E-3</c:v>
                </c:pt>
                <c:pt idx="1136">
                  <c:v>8.7576909244662104E-3</c:v>
                </c:pt>
                <c:pt idx="1137">
                  <c:v>1.3048987300302572E-2</c:v>
                </c:pt>
                <c:pt idx="1138">
                  <c:v>1.6645067709930572E-5</c:v>
                </c:pt>
                <c:pt idx="1139">
                  <c:v>-6.1086381707852189E-3</c:v>
                </c:pt>
                <c:pt idx="1140">
                  <c:v>9.8544677654355262E-3</c:v>
                </c:pt>
                <c:pt idx="1141">
                  <c:v>1.4534401637518846E-2</c:v>
                </c:pt>
                <c:pt idx="1142">
                  <c:v>-2.0035634473434261E-3</c:v>
                </c:pt>
                <c:pt idx="1143">
                  <c:v>2.3538826194080542E-3</c:v>
                </c:pt>
                <c:pt idx="1144">
                  <c:v>-3.8119915496573897E-3</c:v>
                </c:pt>
                <c:pt idx="1145">
                  <c:v>6.1886060287941191E-3</c:v>
                </c:pt>
                <c:pt idx="1146">
                  <c:v>1.1481323635922358E-3</c:v>
                </c:pt>
                <c:pt idx="1147">
                  <c:v>9.3210758201012212E-3</c:v>
                </c:pt>
                <c:pt idx="1148">
                  <c:v>6.9325847616807934E-3</c:v>
                </c:pt>
                <c:pt idx="1149">
                  <c:v>8.1940760034870941E-4</c:v>
                </c:pt>
                <c:pt idx="1150">
                  <c:v>1.2178136985173449E-2</c:v>
                </c:pt>
                <c:pt idx="1151">
                  <c:v>-3.6716193988033385E-3</c:v>
                </c:pt>
                <c:pt idx="1152">
                  <c:v>-4.7351341054383544E-3</c:v>
                </c:pt>
                <c:pt idx="1153">
                  <c:v>-5.245277085977551E-3</c:v>
                </c:pt>
                <c:pt idx="1154">
                  <c:v>3.7107536265745811E-3</c:v>
                </c:pt>
                <c:pt idx="1155">
                  <c:v>-7.6587956338476371E-3</c:v>
                </c:pt>
                <c:pt idx="1156">
                  <c:v>-4.4867799822001508E-3</c:v>
                </c:pt>
                <c:pt idx="1157">
                  <c:v>1.1455777787018118E-2</c:v>
                </c:pt>
                <c:pt idx="1158">
                  <c:v>-3.5400978894173374E-4</c:v>
                </c:pt>
                <c:pt idx="1159">
                  <c:v>4.4735266835127518E-3</c:v>
                </c:pt>
                <c:pt idx="1160">
                  <c:v>1.2269017659743087E-2</c:v>
                </c:pt>
                <c:pt idx="1161">
                  <c:v>1.1706865481149187E-3</c:v>
                </c:pt>
                <c:pt idx="1162">
                  <c:v>-1.9683139606652134E-3</c:v>
                </c:pt>
                <c:pt idx="1163">
                  <c:v>-7.9225154155103672E-3</c:v>
                </c:pt>
                <c:pt idx="1164">
                  <c:v>-2.8651801277997935E-3</c:v>
                </c:pt>
                <c:pt idx="1165">
                  <c:v>2.4051194034939716E-3</c:v>
                </c:pt>
                <c:pt idx="1166">
                  <c:v>6.7422151567175792E-3</c:v>
                </c:pt>
                <c:pt idx="1167">
                  <c:v>7.4111451007599083E-3</c:v>
                </c:pt>
                <c:pt idx="1168">
                  <c:v>8.4701799577833192E-3</c:v>
                </c:pt>
                <c:pt idx="1169">
                  <c:v>-1.0243811584819129E-3</c:v>
                </c:pt>
                <c:pt idx="1170">
                  <c:v>3.8553564373575711E-3</c:v>
                </c:pt>
                <c:pt idx="1171">
                  <c:v>7.1172882225352119E-3</c:v>
                </c:pt>
                <c:pt idx="1172">
                  <c:v>2.3578588709500803E-3</c:v>
                </c:pt>
                <c:pt idx="1173">
                  <c:v>-6.7568751478409572E-3</c:v>
                </c:pt>
                <c:pt idx="1174">
                  <c:v>3.2415482692993436E-4</c:v>
                </c:pt>
                <c:pt idx="1175">
                  <c:v>4.0340891555747938E-3</c:v>
                </c:pt>
                <c:pt idx="1176">
                  <c:v>2.8147120299297779E-3</c:v>
                </c:pt>
                <c:pt idx="1177">
                  <c:v>-1.5544744781559316E-4</c:v>
                </c:pt>
                <c:pt idx="1178">
                  <c:v>-6.4247002791920638E-3</c:v>
                </c:pt>
                <c:pt idx="1179">
                  <c:v>9.8778818753428865E-3</c:v>
                </c:pt>
                <c:pt idx="1180">
                  <c:v>1.4687171966489831E-3</c:v>
                </c:pt>
                <c:pt idx="1181">
                  <c:v>-2.6650918726683903E-3</c:v>
                </c:pt>
                <c:pt idx="1182">
                  <c:v>-1.383957541738301E-2</c:v>
                </c:pt>
                <c:pt idx="1183">
                  <c:v>-2.5479739176096361E-3</c:v>
                </c:pt>
                <c:pt idx="1184">
                  <c:v>-5.2999962238083898E-3</c:v>
                </c:pt>
                <c:pt idx="1185">
                  <c:v>9.02405745383561E-3</c:v>
                </c:pt>
                <c:pt idx="1186">
                  <c:v>-4.2182700223970526E-3</c:v>
                </c:pt>
                <c:pt idx="1187">
                  <c:v>-7.0387475607750494E-3</c:v>
                </c:pt>
                <c:pt idx="1188">
                  <c:v>2.5068771249703303E-4</c:v>
                </c:pt>
                <c:pt idx="1189">
                  <c:v>-1.0696312010077813E-3</c:v>
                </c:pt>
                <c:pt idx="1190">
                  <c:v>5.7503836202552616E-3</c:v>
                </c:pt>
                <c:pt idx="1191">
                  <c:v>-1.1550831677699436E-2</c:v>
                </c:pt>
                <c:pt idx="1192">
                  <c:v>-7.5554433893813E-3</c:v>
                </c:pt>
                <c:pt idx="1193">
                  <c:v>-7.7128643857296009E-3</c:v>
                </c:pt>
                <c:pt idx="1194">
                  <c:v>-1.4872916647590273E-4</c:v>
                </c:pt>
                <c:pt idx="1195">
                  <c:v>6.8791750482297687E-3</c:v>
                </c:pt>
                <c:pt idx="1196">
                  <c:v>-2.7774179104816943E-3</c:v>
                </c:pt>
                <c:pt idx="1197">
                  <c:v>1.1044888377340412E-2</c:v>
                </c:pt>
                <c:pt idx="1198">
                  <c:v>-1.3458039995401183E-2</c:v>
                </c:pt>
                <c:pt idx="1199">
                  <c:v>6.7179884423178571E-3</c:v>
                </c:pt>
                <c:pt idx="1200">
                  <c:v>6.2645975336552695E-3</c:v>
                </c:pt>
                <c:pt idx="1201">
                  <c:v>1.4508347036412905E-2</c:v>
                </c:pt>
                <c:pt idx="1202">
                  <c:v>3.8331298928546698E-3</c:v>
                </c:pt>
                <c:pt idx="1203">
                  <c:v>-1.5969452055097921E-3</c:v>
                </c:pt>
                <c:pt idx="1204">
                  <c:v>1.7991596526802933E-3</c:v>
                </c:pt>
                <c:pt idx="1205">
                  <c:v>-4.1941905810084501E-3</c:v>
                </c:pt>
                <c:pt idx="1206">
                  <c:v>-6.9715777558858605E-3</c:v>
                </c:pt>
                <c:pt idx="1207">
                  <c:v>-3.2113009127796577E-3</c:v>
                </c:pt>
                <c:pt idx="1208">
                  <c:v>1.4266008258556617E-3</c:v>
                </c:pt>
                <c:pt idx="1209">
                  <c:v>6.7235148031741243E-3</c:v>
                </c:pt>
                <c:pt idx="1210">
                  <c:v>-5.6958724980279429E-3</c:v>
                </c:pt>
                <c:pt idx="1211">
                  <c:v>1.2416235236110129E-3</c:v>
                </c:pt>
                <c:pt idx="1212">
                  <c:v>8.4298837813157057E-3</c:v>
                </c:pt>
                <c:pt idx="1213">
                  <c:v>-1.2159552507158722E-2</c:v>
                </c:pt>
                <c:pt idx="1214">
                  <c:v>7.2129644609830734E-4</c:v>
                </c:pt>
                <c:pt idx="1215">
                  <c:v>-2.1511026084926055E-3</c:v>
                </c:pt>
                <c:pt idx="1216">
                  <c:v>-9.3947951709627553E-3</c:v>
                </c:pt>
                <c:pt idx="1217">
                  <c:v>-1.6400890463858953E-2</c:v>
                </c:pt>
                <c:pt idx="1218">
                  <c:v>-2.2956120092377796E-3</c:v>
                </c:pt>
                <c:pt idx="1219">
                  <c:v>4.0230922718664797E-3</c:v>
                </c:pt>
                <c:pt idx="1220">
                  <c:v>-1.473449776826885E-2</c:v>
                </c:pt>
                <c:pt idx="1221">
                  <c:v>2.2931861950192811E-4</c:v>
                </c:pt>
                <c:pt idx="1222">
                  <c:v>5.8930731241708667E-3</c:v>
                </c:pt>
                <c:pt idx="1223">
                  <c:v>-2.7094913598622039E-3</c:v>
                </c:pt>
                <c:pt idx="1224">
                  <c:v>7.9290120217789806E-5</c:v>
                </c:pt>
                <c:pt idx="1225">
                  <c:v>-1.374408577578079E-2</c:v>
                </c:pt>
                <c:pt idx="1226">
                  <c:v>8.1098015108347354E-3</c:v>
                </c:pt>
                <c:pt idx="1227">
                  <c:v>-1.3040164174730196E-3</c:v>
                </c:pt>
                <c:pt idx="1228">
                  <c:v>1.1814879091820885E-2</c:v>
                </c:pt>
                <c:pt idx="1229">
                  <c:v>6.3038180341186134E-3</c:v>
                </c:pt>
                <c:pt idx="1230">
                  <c:v>5.2079729499083793E-3</c:v>
                </c:pt>
                <c:pt idx="1231">
                  <c:v>4.2930173648079162E-3</c:v>
                </c:pt>
                <c:pt idx="1232">
                  <c:v>-6.2463587658072584E-3</c:v>
                </c:pt>
                <c:pt idx="1233">
                  <c:v>-5.0188407696322157E-3</c:v>
                </c:pt>
                <c:pt idx="1234">
                  <c:v>1.0594346293018697E-2</c:v>
                </c:pt>
                <c:pt idx="1235">
                  <c:v>-9.831650139591197E-5</c:v>
                </c:pt>
                <c:pt idx="1236">
                  <c:v>-1.3399798774352711E-2</c:v>
                </c:pt>
                <c:pt idx="1237">
                  <c:v>-8.4828257544152796E-3</c:v>
                </c:pt>
                <c:pt idx="1238">
                  <c:v>-1.2585320243104325E-2</c:v>
                </c:pt>
                <c:pt idx="1239">
                  <c:v>-1.685542214310054E-3</c:v>
                </c:pt>
                <c:pt idx="1240">
                  <c:v>7.2657598694820802E-3</c:v>
                </c:pt>
                <c:pt idx="1241">
                  <c:v>-1.4339592436341642E-2</c:v>
                </c:pt>
                <c:pt idx="1242">
                  <c:v>-1.183251050332379E-2</c:v>
                </c:pt>
                <c:pt idx="1243">
                  <c:v>-4.8003132530701764E-3</c:v>
                </c:pt>
                <c:pt idx="1244">
                  <c:v>1.2010093822027113E-2</c:v>
                </c:pt>
                <c:pt idx="1245">
                  <c:v>6.4749617214088229E-3</c:v>
                </c:pt>
                <c:pt idx="1246">
                  <c:v>1.0505985025513809E-2</c:v>
                </c:pt>
                <c:pt idx="1247">
                  <c:v>1.8858574846738696E-2</c:v>
                </c:pt>
                <c:pt idx="1248">
                  <c:v>9.3937162152772924E-3</c:v>
                </c:pt>
                <c:pt idx="1249">
                  <c:v>1.7529609897344312E-3</c:v>
                </c:pt>
                <c:pt idx="1250">
                  <c:v>2.8401412741241305E-3</c:v>
                </c:pt>
                <c:pt idx="1251">
                  <c:v>1.0049378994057001E-3</c:v>
                </c:pt>
                <c:pt idx="1252">
                  <c:v>-8.0839102122395312E-3</c:v>
                </c:pt>
                <c:pt idx="1253">
                  <c:v>1.5616409996894509E-2</c:v>
                </c:pt>
                <c:pt idx="1254">
                  <c:v>-8.3574165843747217E-4</c:v>
                </c:pt>
                <c:pt idx="1255">
                  <c:v>1.9074928313177919E-2</c:v>
                </c:pt>
              </c:numCache>
            </c:numRef>
          </c:xVal>
          <c:yVal>
            <c:numRef>
              <c:f>'HD - CAPM Calculation'!$E$3:$E$1258</c:f>
              <c:numCache>
                <c:formatCode>0.00%</c:formatCode>
                <c:ptCount val="1256"/>
                <c:pt idx="0">
                  <c:v>-1.9169880361018521E-3</c:v>
                </c:pt>
                <c:pt idx="1">
                  <c:v>-1.9376386411108615E-2</c:v>
                </c:pt>
                <c:pt idx="2">
                  <c:v>-2.6153540553108923E-2</c:v>
                </c:pt>
                <c:pt idx="3">
                  <c:v>1.4788523842854673E-3</c:v>
                </c:pt>
                <c:pt idx="4">
                  <c:v>-2.6579857768814774E-3</c:v>
                </c:pt>
                <c:pt idx="5">
                  <c:v>5.7447495737725784E-3</c:v>
                </c:pt>
                <c:pt idx="6">
                  <c:v>2.0021162759697564E-2</c:v>
                </c:pt>
                <c:pt idx="7">
                  <c:v>2.4304306521739427E-2</c:v>
                </c:pt>
                <c:pt idx="8">
                  <c:v>-9.9757034877412387E-3</c:v>
                </c:pt>
                <c:pt idx="9">
                  <c:v>2.6528537480848602E-2</c:v>
                </c:pt>
                <c:pt idx="10">
                  <c:v>7.8748776889743244E-3</c:v>
                </c:pt>
                <c:pt idx="11">
                  <c:v>-3.5435247181818896E-2</c:v>
                </c:pt>
                <c:pt idx="12">
                  <c:v>3.7649970833142365E-3</c:v>
                </c:pt>
                <c:pt idx="13">
                  <c:v>-1.8015536905496843E-2</c:v>
                </c:pt>
                <c:pt idx="14">
                  <c:v>-6.3660573213867311E-3</c:v>
                </c:pt>
                <c:pt idx="15">
                  <c:v>3.0287436306279947E-3</c:v>
                </c:pt>
                <c:pt idx="16">
                  <c:v>1.1613726953741965E-2</c:v>
                </c:pt>
                <c:pt idx="17">
                  <c:v>-1.9517363316563507E-3</c:v>
                </c:pt>
                <c:pt idx="18">
                  <c:v>-9.0872608583210113E-3</c:v>
                </c:pt>
                <c:pt idx="19">
                  <c:v>-2.507395771964549E-2</c:v>
                </c:pt>
                <c:pt idx="20">
                  <c:v>1.2323581518583371E-2</c:v>
                </c:pt>
                <c:pt idx="21">
                  <c:v>-1.4584774771191689E-2</c:v>
                </c:pt>
                <c:pt idx="22">
                  <c:v>-2.0291203393306478E-2</c:v>
                </c:pt>
                <c:pt idx="23">
                  <c:v>-2.241720218281662E-2</c:v>
                </c:pt>
                <c:pt idx="24">
                  <c:v>-1.4581237900828548E-2</c:v>
                </c:pt>
                <c:pt idx="25">
                  <c:v>6.4120400051349558E-2</c:v>
                </c:pt>
                <c:pt idx="26">
                  <c:v>1.2122700333507819E-2</c:v>
                </c:pt>
                <c:pt idx="27">
                  <c:v>-5.8716531170655006E-4</c:v>
                </c:pt>
                <c:pt idx="28">
                  <c:v>9.3996357102594796E-3</c:v>
                </c:pt>
                <c:pt idx="29">
                  <c:v>3.4338084970511051E-3</c:v>
                </c:pt>
                <c:pt idx="30">
                  <c:v>-2.2040501779699406E-2</c:v>
                </c:pt>
                <c:pt idx="31">
                  <c:v>2.9713504360871168E-2</c:v>
                </c:pt>
                <c:pt idx="32">
                  <c:v>1.9698180500466123E-2</c:v>
                </c:pt>
                <c:pt idx="33">
                  <c:v>4.801208956215719E-3</c:v>
                </c:pt>
                <c:pt idx="34">
                  <c:v>1.034345387792146E-2</c:v>
                </c:pt>
                <c:pt idx="35">
                  <c:v>-3.7278028982985489E-3</c:v>
                </c:pt>
                <c:pt idx="36">
                  <c:v>1.9546856020851155E-3</c:v>
                </c:pt>
                <c:pt idx="37">
                  <c:v>-3.3443285581776783E-3</c:v>
                </c:pt>
                <c:pt idx="38">
                  <c:v>-1.3086499782858918E-2</c:v>
                </c:pt>
                <c:pt idx="39">
                  <c:v>3.2299654149150481E-3</c:v>
                </c:pt>
                <c:pt idx="40">
                  <c:v>-1.2257106223450998E-2</c:v>
                </c:pt>
                <c:pt idx="41">
                  <c:v>2.6934334846867358E-2</c:v>
                </c:pt>
                <c:pt idx="42">
                  <c:v>-1.3754321040713613E-2</c:v>
                </c:pt>
                <c:pt idx="43">
                  <c:v>-1.2421771710114937E-3</c:v>
                </c:pt>
                <c:pt idx="44">
                  <c:v>2.2612584219643406E-3</c:v>
                </c:pt>
                <c:pt idx="45">
                  <c:v>1.7541886867805223E-2</c:v>
                </c:pt>
                <c:pt idx="46">
                  <c:v>-3.1596009920044077E-3</c:v>
                </c:pt>
                <c:pt idx="47">
                  <c:v>-7.7851303143516848E-4</c:v>
                </c:pt>
                <c:pt idx="48">
                  <c:v>1.3857148268048958E-2</c:v>
                </c:pt>
                <c:pt idx="49">
                  <c:v>7.4102868145351497E-3</c:v>
                </c:pt>
                <c:pt idx="50">
                  <c:v>4.5768866374809036E-3</c:v>
                </c:pt>
                <c:pt idx="51">
                  <c:v>1.1173173812799586E-2</c:v>
                </c:pt>
                <c:pt idx="52">
                  <c:v>-2.1452556724610439E-4</c:v>
                </c:pt>
                <c:pt idx="53">
                  <c:v>-8.9596974567288656E-3</c:v>
                </c:pt>
                <c:pt idx="54">
                  <c:v>-3.5188068237396175E-3</c:v>
                </c:pt>
                <c:pt idx="55">
                  <c:v>2.5533002777580194E-3</c:v>
                </c:pt>
                <c:pt idx="56">
                  <c:v>-8.7785578272998599E-3</c:v>
                </c:pt>
                <c:pt idx="57">
                  <c:v>1.4213896940891146E-2</c:v>
                </c:pt>
                <c:pt idx="58">
                  <c:v>1.5577834937950952E-2</c:v>
                </c:pt>
                <c:pt idx="59">
                  <c:v>-3.7152857339782797E-3</c:v>
                </c:pt>
                <c:pt idx="60">
                  <c:v>2.4932032526108205E-2</c:v>
                </c:pt>
                <c:pt idx="61">
                  <c:v>-3.1185092942376258E-4</c:v>
                </c:pt>
                <c:pt idx="62">
                  <c:v>-2.4956896740426782E-3</c:v>
                </c:pt>
                <c:pt idx="63">
                  <c:v>-1.5636694845866383E-4</c:v>
                </c:pt>
                <c:pt idx="64">
                  <c:v>2.9714940006231316E-3</c:v>
                </c:pt>
                <c:pt idx="65">
                  <c:v>-1.2526654257116521E-2</c:v>
                </c:pt>
                <c:pt idx="66">
                  <c:v>-8.8429994492683628E-3</c:v>
                </c:pt>
                <c:pt idx="67">
                  <c:v>-2.4588448891315284E-2</c:v>
                </c:pt>
                <c:pt idx="68">
                  <c:v>8.0034900419609922E-3</c:v>
                </c:pt>
                <c:pt idx="69">
                  <c:v>1.6203413720439208E-4</c:v>
                </c:pt>
                <c:pt idx="70">
                  <c:v>-7.3446023367131907E-3</c:v>
                </c:pt>
                <c:pt idx="71">
                  <c:v>1.0336869706075724E-3</c:v>
                </c:pt>
                <c:pt idx="72">
                  <c:v>2.4456358695652547E-3</c:v>
                </c:pt>
                <c:pt idx="73">
                  <c:v>-1.0517766503406301E-2</c:v>
                </c:pt>
                <c:pt idx="74">
                  <c:v>-7.0133090519234331E-3</c:v>
                </c:pt>
                <c:pt idx="75">
                  <c:v>6.6766320515727617E-3</c:v>
                </c:pt>
                <c:pt idx="76">
                  <c:v>8.550745356821432E-3</c:v>
                </c:pt>
                <c:pt idx="77">
                  <c:v>-1.5543483695652283E-2</c:v>
                </c:pt>
                <c:pt idx="78">
                  <c:v>2.5946892050054959E-3</c:v>
                </c:pt>
                <c:pt idx="79">
                  <c:v>3.413881375398331E-3</c:v>
                </c:pt>
                <c:pt idx="80">
                  <c:v>6.5302201949233307E-3</c:v>
                </c:pt>
                <c:pt idx="81">
                  <c:v>3.8709355999448913E-3</c:v>
                </c:pt>
                <c:pt idx="82">
                  <c:v>1.0698967829822159E-2</c:v>
                </c:pt>
                <c:pt idx="83">
                  <c:v>2.0795243821754461E-2</c:v>
                </c:pt>
                <c:pt idx="84">
                  <c:v>-6.4220718722847181E-3</c:v>
                </c:pt>
                <c:pt idx="85">
                  <c:v>4.9271152317880151E-3</c:v>
                </c:pt>
                <c:pt idx="86">
                  <c:v>-1.7924768691865989E-3</c:v>
                </c:pt>
                <c:pt idx="87">
                  <c:v>-4.7531425953983852E-4</c:v>
                </c:pt>
                <c:pt idx="88">
                  <c:v>4.2800422721267495E-3</c:v>
                </c:pt>
                <c:pt idx="89">
                  <c:v>9.6285437191259149E-3</c:v>
                </c:pt>
                <c:pt idx="90">
                  <c:v>1.954244629497337E-2</c:v>
                </c:pt>
                <c:pt idx="91">
                  <c:v>-6.7982059231148639E-3</c:v>
                </c:pt>
                <c:pt idx="92">
                  <c:v>2.2129602409856508E-2</c:v>
                </c:pt>
                <c:pt idx="93">
                  <c:v>9.2643673064580767E-3</c:v>
                </c:pt>
                <c:pt idx="94">
                  <c:v>8.0319332706202395E-3</c:v>
                </c:pt>
                <c:pt idx="95">
                  <c:v>7.3740721307935519E-3</c:v>
                </c:pt>
                <c:pt idx="96">
                  <c:v>-1.3018958294979788E-2</c:v>
                </c:pt>
                <c:pt idx="97">
                  <c:v>-7.3170783668614625E-3</c:v>
                </c:pt>
                <c:pt idx="98">
                  <c:v>1.0279311397258128E-2</c:v>
                </c:pt>
                <c:pt idx="99">
                  <c:v>1.1763004005618471E-2</c:v>
                </c:pt>
                <c:pt idx="100">
                  <c:v>4.9545988240000671E-3</c:v>
                </c:pt>
                <c:pt idx="101">
                  <c:v>-1.9037391296313766E-3</c:v>
                </c:pt>
                <c:pt idx="102">
                  <c:v>1.0172651194930049E-2</c:v>
                </c:pt>
                <c:pt idx="103">
                  <c:v>-4.3088791434199303E-3</c:v>
                </c:pt>
                <c:pt idx="104">
                  <c:v>-4.2789311625218707E-3</c:v>
                </c:pt>
                <c:pt idx="105">
                  <c:v>6.2017970807783929E-3</c:v>
                </c:pt>
                <c:pt idx="106">
                  <c:v>3.2516281982291062E-3</c:v>
                </c:pt>
                <c:pt idx="107">
                  <c:v>-1.0642463183810902E-3</c:v>
                </c:pt>
                <c:pt idx="108">
                  <c:v>-1.3995152542372824E-2</c:v>
                </c:pt>
                <c:pt idx="109">
                  <c:v>-7.1214429196924112E-3</c:v>
                </c:pt>
                <c:pt idx="110">
                  <c:v>7.6176937550911372E-3</c:v>
                </c:pt>
                <c:pt idx="111">
                  <c:v>-2.405495371705868E-2</c:v>
                </c:pt>
                <c:pt idx="112">
                  <c:v>1.1116659792002048E-2</c:v>
                </c:pt>
                <c:pt idx="113">
                  <c:v>-2.238679723364001E-3</c:v>
                </c:pt>
                <c:pt idx="114">
                  <c:v>-4.6369814981749302E-3</c:v>
                </c:pt>
                <c:pt idx="115">
                  <c:v>-2.4345042720406718E-2</c:v>
                </c:pt>
                <c:pt idx="116">
                  <c:v>2.0536735215139768E-3</c:v>
                </c:pt>
                <c:pt idx="117">
                  <c:v>-3.0229851208994907E-3</c:v>
                </c:pt>
                <c:pt idx="118">
                  <c:v>0</c:v>
                </c:pt>
                <c:pt idx="119">
                  <c:v>-2.1790553789797995E-2</c:v>
                </c:pt>
                <c:pt idx="120">
                  <c:v>6.7248031254554252E-3</c:v>
                </c:pt>
                <c:pt idx="121">
                  <c:v>7.3061268997531847E-4</c:v>
                </c:pt>
                <c:pt idx="122">
                  <c:v>3.2332604097116135E-3</c:v>
                </c:pt>
                <c:pt idx="123">
                  <c:v>1.0395934858198341E-3</c:v>
                </c:pt>
                <c:pt idx="124">
                  <c:v>-8.4640408301585035E-3</c:v>
                </c:pt>
                <c:pt idx="125">
                  <c:v>2.6184865559333304E-3</c:v>
                </c:pt>
                <c:pt idx="126">
                  <c:v>-1.3267135230093596E-2</c:v>
                </c:pt>
                <c:pt idx="127">
                  <c:v>1.6356973874184E-2</c:v>
                </c:pt>
                <c:pt idx="128">
                  <c:v>8.281229166666737E-3</c:v>
                </c:pt>
                <c:pt idx="129">
                  <c:v>-1.0537698445946653E-2</c:v>
                </c:pt>
                <c:pt idx="130">
                  <c:v>-8.144077136871708E-3</c:v>
                </c:pt>
                <c:pt idx="131">
                  <c:v>5.7371281189240175E-3</c:v>
                </c:pt>
                <c:pt idx="132">
                  <c:v>-6.4370734097020099E-3</c:v>
                </c:pt>
                <c:pt idx="133">
                  <c:v>-1.4748432507292186E-3</c:v>
                </c:pt>
                <c:pt idx="134">
                  <c:v>2.996250878441975E-2</c:v>
                </c:pt>
                <c:pt idx="135">
                  <c:v>7.3751702944941933E-3</c:v>
                </c:pt>
                <c:pt idx="136">
                  <c:v>2.4403680671070127E-3</c:v>
                </c:pt>
                <c:pt idx="137">
                  <c:v>6.5935487811907834E-4</c:v>
                </c:pt>
                <c:pt idx="138">
                  <c:v>3.8013177323672487E-3</c:v>
                </c:pt>
                <c:pt idx="139">
                  <c:v>-2.0200959047700362E-4</c:v>
                </c:pt>
                <c:pt idx="140">
                  <c:v>4.6967679586071842E-3</c:v>
                </c:pt>
                <c:pt idx="141">
                  <c:v>1.7140866420620737E-2</c:v>
                </c:pt>
                <c:pt idx="142">
                  <c:v>1.6901398065686246E-2</c:v>
                </c:pt>
                <c:pt idx="143">
                  <c:v>5.88031285648416E-3</c:v>
                </c:pt>
                <c:pt idx="144">
                  <c:v>2.4156923841085476E-3</c:v>
                </c:pt>
                <c:pt idx="145">
                  <c:v>2.2171101256431847E-3</c:v>
                </c:pt>
                <c:pt idx="146">
                  <c:v>1.5918043513339919E-2</c:v>
                </c:pt>
                <c:pt idx="147">
                  <c:v>-8.8047384615385083E-3</c:v>
                </c:pt>
                <c:pt idx="148">
                  <c:v>-1.8577768845588372E-2</c:v>
                </c:pt>
                <c:pt idx="149">
                  <c:v>-3.6982725060827892E-3</c:v>
                </c:pt>
                <c:pt idx="150">
                  <c:v>8.2054945734713058E-3</c:v>
                </c:pt>
                <c:pt idx="151">
                  <c:v>2.9067241827993584E-3</c:v>
                </c:pt>
                <c:pt idx="152">
                  <c:v>4.5889140259121053E-3</c:v>
                </c:pt>
                <c:pt idx="153">
                  <c:v>1.1107361585289466E-2</c:v>
                </c:pt>
                <c:pt idx="154">
                  <c:v>-6.6577896455100039E-4</c:v>
                </c:pt>
                <c:pt idx="155">
                  <c:v>9.327148612007008E-3</c:v>
                </c:pt>
                <c:pt idx="156">
                  <c:v>-3.017439801486943E-3</c:v>
                </c:pt>
                <c:pt idx="157">
                  <c:v>6.8570743970512993E-3</c:v>
                </c:pt>
                <c:pt idx="158">
                  <c:v>-4.2741251369287081E-3</c:v>
                </c:pt>
                <c:pt idx="159">
                  <c:v>-5.8962264150943522E-3</c:v>
                </c:pt>
                <c:pt idx="160">
                  <c:v>1.5610880189798282E-2</c:v>
                </c:pt>
                <c:pt idx="161">
                  <c:v>1.9575794884276521E-2</c:v>
                </c:pt>
                <c:pt idx="162">
                  <c:v>2.1536956816881059E-3</c:v>
                </c:pt>
                <c:pt idx="163">
                  <c:v>-6.5843713751856381E-3</c:v>
                </c:pt>
                <c:pt idx="164">
                  <c:v>-7.5945596887267985E-3</c:v>
                </c:pt>
                <c:pt idx="165">
                  <c:v>-5.4264597865292252E-3</c:v>
                </c:pt>
                <c:pt idx="166">
                  <c:v>-6.5286746266677298E-3</c:v>
                </c:pt>
                <c:pt idx="167">
                  <c:v>-8.308247550496306E-3</c:v>
                </c:pt>
                <c:pt idx="168">
                  <c:v>8.5672266092255978E-3</c:v>
                </c:pt>
                <c:pt idx="169">
                  <c:v>7.6497324230360153E-3</c:v>
                </c:pt>
                <c:pt idx="170">
                  <c:v>3.9122349802727108E-3</c:v>
                </c:pt>
                <c:pt idx="171">
                  <c:v>6.3094455164538488E-3</c:v>
                </c:pt>
                <c:pt idx="172">
                  <c:v>5.2094830997284625E-3</c:v>
                </c:pt>
                <c:pt idx="173">
                  <c:v>-3.1186572272545732E-3</c:v>
                </c:pt>
                <c:pt idx="174">
                  <c:v>-1.6884426679773634E-2</c:v>
                </c:pt>
                <c:pt idx="175">
                  <c:v>-4.0245214654449635E-3</c:v>
                </c:pt>
                <c:pt idx="176">
                  <c:v>-3.1950758521348543E-3</c:v>
                </c:pt>
                <c:pt idx="177">
                  <c:v>-3.3985350949385373E-2</c:v>
                </c:pt>
                <c:pt idx="178">
                  <c:v>1.8834785607155569E-2</c:v>
                </c:pt>
                <c:pt idx="179">
                  <c:v>-4.2624472567657223E-3</c:v>
                </c:pt>
                <c:pt idx="180">
                  <c:v>1.7603784953031942E-2</c:v>
                </c:pt>
                <c:pt idx="181">
                  <c:v>-7.3261943976775656E-3</c:v>
                </c:pt>
                <c:pt idx="182">
                  <c:v>-1.4332010964060338E-2</c:v>
                </c:pt>
                <c:pt idx="183">
                  <c:v>6.3765375193598484E-3</c:v>
                </c:pt>
                <c:pt idx="184">
                  <c:v>-3.2352546130153592E-2</c:v>
                </c:pt>
                <c:pt idx="185">
                  <c:v>9.9209784199816298E-4</c:v>
                </c:pt>
                <c:pt idx="186">
                  <c:v>9.217508620459558E-3</c:v>
                </c:pt>
                <c:pt idx="187">
                  <c:v>2.1114672853857375E-2</c:v>
                </c:pt>
                <c:pt idx="188">
                  <c:v>4.3952869112087622E-2</c:v>
                </c:pt>
                <c:pt idx="189">
                  <c:v>1.5247123593848055E-2</c:v>
                </c:pt>
                <c:pt idx="190">
                  <c:v>2.8131125992680861E-3</c:v>
                </c:pt>
                <c:pt idx="191">
                  <c:v>-1.6061908133889968E-2</c:v>
                </c:pt>
                <c:pt idx="192">
                  <c:v>5.4260035617510471E-3</c:v>
                </c:pt>
                <c:pt idx="193">
                  <c:v>-2.0122891016406408E-3</c:v>
                </c:pt>
                <c:pt idx="194">
                  <c:v>1.7139406443445138E-2</c:v>
                </c:pt>
                <c:pt idx="195">
                  <c:v>2.4194683814300788E-2</c:v>
                </c:pt>
                <c:pt idx="196">
                  <c:v>2.5954468671118835E-3</c:v>
                </c:pt>
                <c:pt idx="197">
                  <c:v>-1.6848742629129942E-2</c:v>
                </c:pt>
                <c:pt idx="198">
                  <c:v>3.5697325613059938E-4</c:v>
                </c:pt>
                <c:pt idx="199">
                  <c:v>1.7845193428825068E-2</c:v>
                </c:pt>
                <c:pt idx="200">
                  <c:v>1.3061630849747097E-2</c:v>
                </c:pt>
                <c:pt idx="201">
                  <c:v>7.5281874371957436E-3</c:v>
                </c:pt>
                <c:pt idx="202">
                  <c:v>5.5827286808685095E-4</c:v>
                </c:pt>
                <c:pt idx="203">
                  <c:v>-1.4592103004292811E-3</c:v>
                </c:pt>
                <c:pt idx="204">
                  <c:v>4.8998494816496763E-3</c:v>
                </c:pt>
                <c:pt idx="205">
                  <c:v>7.6985884384273007E-4</c:v>
                </c:pt>
                <c:pt idx="206">
                  <c:v>-1.2778831742522145E-2</c:v>
                </c:pt>
                <c:pt idx="207">
                  <c:v>-3.3767608256469739E-3</c:v>
                </c:pt>
                <c:pt idx="208">
                  <c:v>2.6931713702611493E-3</c:v>
                </c:pt>
                <c:pt idx="209">
                  <c:v>-1.1740271959968296E-2</c:v>
                </c:pt>
                <c:pt idx="210">
                  <c:v>-1.5123606328327321E-2</c:v>
                </c:pt>
                <c:pt idx="211">
                  <c:v>7.0325455737976217E-3</c:v>
                </c:pt>
                <c:pt idx="212">
                  <c:v>-3.7126895027624895E-3</c:v>
                </c:pt>
                <c:pt idx="213">
                  <c:v>1.1933818163634147E-2</c:v>
                </c:pt>
                <c:pt idx="214">
                  <c:v>7.4089739392642073E-3</c:v>
                </c:pt>
                <c:pt idx="215">
                  <c:v>3.0466078651225637E-4</c:v>
                </c:pt>
                <c:pt idx="216">
                  <c:v>9.3970372861871265E-3</c:v>
                </c:pt>
                <c:pt idx="217">
                  <c:v>-4.0513834315768493E-3</c:v>
                </c:pt>
                <c:pt idx="218">
                  <c:v>-2.3931101575808356E-2</c:v>
                </c:pt>
                <c:pt idx="219">
                  <c:v>5.5863222489072051E-3</c:v>
                </c:pt>
                <c:pt idx="220">
                  <c:v>4.938031876354998E-3</c:v>
                </c:pt>
                <c:pt idx="221">
                  <c:v>-5.2208486664587772E-3</c:v>
                </c:pt>
                <c:pt idx="222">
                  <c:v>-3.0875451378775676E-4</c:v>
                </c:pt>
                <c:pt idx="223">
                  <c:v>1.0014576344594239E-2</c:v>
                </c:pt>
                <c:pt idx="224">
                  <c:v>1.1662439838713734E-2</c:v>
                </c:pt>
                <c:pt idx="225">
                  <c:v>1.3168701639960645E-2</c:v>
                </c:pt>
                <c:pt idx="226">
                  <c:v>-2.0455594980727243E-3</c:v>
                </c:pt>
                <c:pt idx="227">
                  <c:v>6.1491247888114664E-3</c:v>
                </c:pt>
                <c:pt idx="228">
                  <c:v>1.1883499106262185E-3</c:v>
                </c:pt>
                <c:pt idx="229">
                  <c:v>3.6880458759147583E-3</c:v>
                </c:pt>
                <c:pt idx="230">
                  <c:v>4.8992227917519227E-3</c:v>
                </c:pt>
                <c:pt idx="231">
                  <c:v>-5.1695710342831713E-3</c:v>
                </c:pt>
                <c:pt idx="232">
                  <c:v>2.1123785650070115E-3</c:v>
                </c:pt>
                <c:pt idx="233">
                  <c:v>-1.0666100472168205E-2</c:v>
                </c:pt>
                <c:pt idx="234">
                  <c:v>-3.3238121900865947E-3</c:v>
                </c:pt>
                <c:pt idx="235">
                  <c:v>2.0950275860236456E-3</c:v>
                </c:pt>
                <c:pt idx="236">
                  <c:v>1.0325104310839217E-2</c:v>
                </c:pt>
                <c:pt idx="237">
                  <c:v>-1.123312485768857E-2</c:v>
                </c:pt>
                <c:pt idx="238">
                  <c:v>8.9690185742248296E-3</c:v>
                </c:pt>
                <c:pt idx="239">
                  <c:v>-7.0267650053597031E-3</c:v>
                </c:pt>
                <c:pt idx="240">
                  <c:v>1.176568324865146E-2</c:v>
                </c:pt>
                <c:pt idx="241">
                  <c:v>-1.0196334544473551E-2</c:v>
                </c:pt>
                <c:pt idx="242">
                  <c:v>-1.1578414026718997E-2</c:v>
                </c:pt>
                <c:pt idx="243">
                  <c:v>7.7949957940783854E-3</c:v>
                </c:pt>
                <c:pt idx="244">
                  <c:v>-4.5724243530709252E-3</c:v>
                </c:pt>
                <c:pt idx="245">
                  <c:v>-4.2932085146962784E-4</c:v>
                </c:pt>
                <c:pt idx="246">
                  <c:v>-4.4665565103343408E-3</c:v>
                </c:pt>
                <c:pt idx="247">
                  <c:v>5.6945296933408329E-3</c:v>
                </c:pt>
                <c:pt idx="248">
                  <c:v>7.2066233529217705E-3</c:v>
                </c:pt>
                <c:pt idx="249">
                  <c:v>7.4531515231710532E-3</c:v>
                </c:pt>
                <c:pt idx="250">
                  <c:v>3.1282603703877143E-3</c:v>
                </c:pt>
                <c:pt idx="251">
                  <c:v>6.5742890388134079E-3</c:v>
                </c:pt>
                <c:pt idx="252">
                  <c:v>-5.4385617222885929E-2</c:v>
                </c:pt>
                <c:pt idx="253">
                  <c:v>-2.1960537403876157E-2</c:v>
                </c:pt>
                <c:pt idx="254">
                  <c:v>-1.0683572042106904E-2</c:v>
                </c:pt>
                <c:pt idx="255">
                  <c:v>-2.3336415133865529E-3</c:v>
                </c:pt>
                <c:pt idx="256">
                  <c:v>1.6969912475208737E-3</c:v>
                </c:pt>
                <c:pt idx="257">
                  <c:v>1.0805865681479787E-2</c:v>
                </c:pt>
                <c:pt idx="258">
                  <c:v>1.0146788597272804E-2</c:v>
                </c:pt>
                <c:pt idx="259">
                  <c:v>-1.1165941704035842E-2</c:v>
                </c:pt>
                <c:pt idx="260">
                  <c:v>-1.310598188531098E-2</c:v>
                </c:pt>
                <c:pt idx="261">
                  <c:v>-1.6634477911829704E-2</c:v>
                </c:pt>
                <c:pt idx="262">
                  <c:v>4.6731775700936673E-4</c:v>
                </c:pt>
                <c:pt idx="263">
                  <c:v>-5.1378139615746443E-3</c:v>
                </c:pt>
                <c:pt idx="264">
                  <c:v>6.0093849765259222E-3</c:v>
                </c:pt>
                <c:pt idx="265">
                  <c:v>1.0500280056469524E-2</c:v>
                </c:pt>
                <c:pt idx="266">
                  <c:v>-2.9095506530714133E-3</c:v>
                </c:pt>
                <c:pt idx="267">
                  <c:v>-1.8063891192141468E-2</c:v>
                </c:pt>
                <c:pt idx="268">
                  <c:v>1.8864622641512341E-4</c:v>
                </c:pt>
                <c:pt idx="269">
                  <c:v>9.6208690216283976E-3</c:v>
                </c:pt>
                <c:pt idx="270">
                  <c:v>6.7731548320892898E-3</c:v>
                </c:pt>
                <c:pt idx="271">
                  <c:v>1.0161007795485455E-2</c:v>
                </c:pt>
                <c:pt idx="272">
                  <c:v>1.286050885145773E-3</c:v>
                </c:pt>
                <c:pt idx="273">
                  <c:v>1.0183490825688146E-2</c:v>
                </c:pt>
                <c:pt idx="274">
                  <c:v>4.4046907437802485E-3</c:v>
                </c:pt>
                <c:pt idx="275">
                  <c:v>-8.9515574035755607E-3</c:v>
                </c:pt>
                <c:pt idx="276">
                  <c:v>6.6602388275094349E-3</c:v>
                </c:pt>
                <c:pt idx="277">
                  <c:v>6.7978883110342281E-4</c:v>
                </c:pt>
                <c:pt idx="278">
                  <c:v>-3.8493160631047907E-3</c:v>
                </c:pt>
                <c:pt idx="279">
                  <c:v>-1.2092571659350848E-2</c:v>
                </c:pt>
                <c:pt idx="280">
                  <c:v>4.9238737740910921E-3</c:v>
                </c:pt>
                <c:pt idx="281">
                  <c:v>5.8613379004179844E-3</c:v>
                </c:pt>
                <c:pt idx="282">
                  <c:v>-3.3233678717404791E-3</c:v>
                </c:pt>
                <c:pt idx="283">
                  <c:v>4.704764230271552E-3</c:v>
                </c:pt>
                <c:pt idx="284">
                  <c:v>-6.5466582750198787E-3</c:v>
                </c:pt>
                <c:pt idx="285">
                  <c:v>1.4964254714181724E-2</c:v>
                </c:pt>
                <c:pt idx="286">
                  <c:v>1.532985755583649E-2</c:v>
                </c:pt>
                <c:pt idx="287">
                  <c:v>-4.3074780913230359E-3</c:v>
                </c:pt>
                <c:pt idx="288">
                  <c:v>-3.9247390780271507E-3</c:v>
                </c:pt>
                <c:pt idx="289">
                  <c:v>-2.3730545781867063E-3</c:v>
                </c:pt>
                <c:pt idx="290">
                  <c:v>7.988860535782738E-3</c:v>
                </c:pt>
                <c:pt idx="291">
                  <c:v>1.8834369630604586E-2</c:v>
                </c:pt>
                <c:pt idx="292">
                  <c:v>1.3504050806186552E-2</c:v>
                </c:pt>
                <c:pt idx="293">
                  <c:v>4.4844680352815747E-3</c:v>
                </c:pt>
                <c:pt idx="294">
                  <c:v>-2.1465121547092902E-4</c:v>
                </c:pt>
                <c:pt idx="295">
                  <c:v>3.2202662916340774E-3</c:v>
                </c:pt>
                <c:pt idx="296">
                  <c:v>-7.0618191413264197E-3</c:v>
                </c:pt>
                <c:pt idx="297">
                  <c:v>-3.4913706896552155E-3</c:v>
                </c:pt>
                <c:pt idx="298">
                  <c:v>1.1548938002950537E-2</c:v>
                </c:pt>
                <c:pt idx="299">
                  <c:v>6.841828415111717E-4</c:v>
                </c:pt>
                <c:pt idx="300">
                  <c:v>-5.256007943662766E-3</c:v>
                </c:pt>
                <c:pt idx="301">
                  <c:v>-2.0146858288706548E-2</c:v>
                </c:pt>
                <c:pt idx="302">
                  <c:v>1.5081047389363E-2</c:v>
                </c:pt>
                <c:pt idx="303">
                  <c:v>1.494345298697497E-2</c:v>
                </c:pt>
                <c:pt idx="304">
                  <c:v>1.3234046808510591E-2</c:v>
                </c:pt>
                <c:pt idx="305">
                  <c:v>3.0657889082112977E-3</c:v>
                </c:pt>
                <c:pt idx="306">
                  <c:v>-6.4478019837180822E-3</c:v>
                </c:pt>
                <c:pt idx="307">
                  <c:v>1.3948579680380435E-2</c:v>
                </c:pt>
                <c:pt idx="308">
                  <c:v>4.2807780047346977E-3</c:v>
                </c:pt>
                <c:pt idx="309">
                  <c:v>-2.0693180022723912E-4</c:v>
                </c:pt>
                <c:pt idx="310">
                  <c:v>3.1872387629825472E-3</c:v>
                </c:pt>
                <c:pt idx="311">
                  <c:v>1.1016661119753079E-2</c:v>
                </c:pt>
                <c:pt idx="312">
                  <c:v>-4.4484226602801158E-3</c:v>
                </c:pt>
                <c:pt idx="313">
                  <c:v>-1.2298228971893144E-3</c:v>
                </c:pt>
                <c:pt idx="314">
                  <c:v>1.3872947848764472E-2</c:v>
                </c:pt>
                <c:pt idx="315">
                  <c:v>-6.8011010152845275E-3</c:v>
                </c:pt>
                <c:pt idx="316">
                  <c:v>-2.2988502045952708E-2</c:v>
                </c:pt>
                <c:pt idx="317">
                  <c:v>-9.6787318691539115E-3</c:v>
                </c:pt>
                <c:pt idx="318">
                  <c:v>-8.8466002012259626E-3</c:v>
                </c:pt>
                <c:pt idx="319">
                  <c:v>-4.4840203352772057E-2</c:v>
                </c:pt>
                <c:pt idx="320">
                  <c:v>-3.0659013583571593E-2</c:v>
                </c:pt>
                <c:pt idx="321">
                  <c:v>5.5545382951622813E-2</c:v>
                </c:pt>
                <c:pt idx="322">
                  <c:v>-8.6979211211801744E-3</c:v>
                </c:pt>
                <c:pt idx="323">
                  <c:v>5.7646748638705336E-2</c:v>
                </c:pt>
                <c:pt idx="324">
                  <c:v>-2.600798053751463E-2</c:v>
                </c:pt>
                <c:pt idx="325">
                  <c:v>-2.6830216147780916E-2</c:v>
                </c:pt>
                <c:pt idx="326">
                  <c:v>-7.8989927770993229E-2</c:v>
                </c:pt>
                <c:pt idx="327">
                  <c:v>7.241276011171105E-2</c:v>
                </c:pt>
                <c:pt idx="328">
                  <c:v>-5.6756748649846034E-2</c:v>
                </c:pt>
                <c:pt idx="329">
                  <c:v>-0.10474894595682716</c:v>
                </c:pt>
                <c:pt idx="330">
                  <c:v>7.9122736326622256E-2</c:v>
                </c:pt>
                <c:pt idx="331">
                  <c:v>-0.19793840324732248</c:v>
                </c:pt>
                <c:pt idx="332">
                  <c:v>5.2618765953374336E-2</c:v>
                </c:pt>
                <c:pt idx="333">
                  <c:v>-0.10372030697834766</c:v>
                </c:pt>
                <c:pt idx="334">
                  <c:v>3.5340228897377424E-2</c:v>
                </c:pt>
                <c:pt idx="335">
                  <c:v>-5.5731463547090576E-2</c:v>
                </c:pt>
                <c:pt idx="336">
                  <c:v>6.7302040117070305E-2</c:v>
                </c:pt>
                <c:pt idx="337">
                  <c:v>0.13750848043296071</c:v>
                </c:pt>
                <c:pt idx="338">
                  <c:v>-1.6024285318188114E-2</c:v>
                </c:pt>
                <c:pt idx="339">
                  <c:v>7.3998747634208328E-2</c:v>
                </c:pt>
                <c:pt idx="340">
                  <c:v>-2.3871747517533737E-2</c:v>
                </c:pt>
                <c:pt idx="341">
                  <c:v>2.9126228877571769E-2</c:v>
                </c:pt>
                <c:pt idx="342">
                  <c:v>-4.7883726224873358E-2</c:v>
                </c:pt>
                <c:pt idx="343">
                  <c:v>-4.3275677237803234E-2</c:v>
                </c:pt>
                <c:pt idx="344">
                  <c:v>1.5003039382997185E-2</c:v>
                </c:pt>
                <c:pt idx="345">
                  <c:v>-1.4395240355140282E-2</c:v>
                </c:pt>
                <c:pt idx="346">
                  <c:v>7.0677141645391295E-2</c:v>
                </c:pt>
                <c:pt idx="347">
                  <c:v>5.017461924241351E-3</c:v>
                </c:pt>
                <c:pt idx="348">
                  <c:v>1.3157283749029913E-2</c:v>
                </c:pt>
                <c:pt idx="349">
                  <c:v>3.4442006769869415E-2</c:v>
                </c:pt>
                <c:pt idx="350">
                  <c:v>-1.3596020511070339E-2</c:v>
                </c:pt>
                <c:pt idx="351">
                  <c:v>4.2155064616356208E-2</c:v>
                </c:pt>
                <c:pt idx="352">
                  <c:v>-4.1946237794528551E-2</c:v>
                </c:pt>
                <c:pt idx="353">
                  <c:v>6.90250920803126E-3</c:v>
                </c:pt>
                <c:pt idx="354">
                  <c:v>4.7885872968149945E-2</c:v>
                </c:pt>
                <c:pt idx="355">
                  <c:v>-1.6092040073460323E-2</c:v>
                </c:pt>
                <c:pt idx="356">
                  <c:v>-2.6401368215461685E-2</c:v>
                </c:pt>
                <c:pt idx="357">
                  <c:v>1.7745860038154149E-2</c:v>
                </c:pt>
                <c:pt idx="358">
                  <c:v>-9.0610325616988785E-3</c:v>
                </c:pt>
                <c:pt idx="359">
                  <c:v>4.8734606854773377E-2</c:v>
                </c:pt>
                <c:pt idx="360">
                  <c:v>2.6298436158398886E-2</c:v>
                </c:pt>
                <c:pt idx="361">
                  <c:v>-5.9694160077472525E-4</c:v>
                </c:pt>
                <c:pt idx="362">
                  <c:v>1.9206878205971556E-2</c:v>
                </c:pt>
                <c:pt idx="363">
                  <c:v>-8.9265408135480451E-3</c:v>
                </c:pt>
                <c:pt idx="364">
                  <c:v>-5.7316789725544437E-3</c:v>
                </c:pt>
                <c:pt idx="365">
                  <c:v>1.4960831291001453E-2</c:v>
                </c:pt>
                <c:pt idx="366">
                  <c:v>1.6994252920920605E-2</c:v>
                </c:pt>
                <c:pt idx="367">
                  <c:v>-7.4908159767261839E-3</c:v>
                </c:pt>
                <c:pt idx="368">
                  <c:v>2.469631586902743E-2</c:v>
                </c:pt>
                <c:pt idx="369">
                  <c:v>2.1704057812648392E-2</c:v>
                </c:pt>
                <c:pt idx="370">
                  <c:v>9.0858894493077713E-3</c:v>
                </c:pt>
                <c:pt idx="371">
                  <c:v>-1.5471778960701621E-2</c:v>
                </c:pt>
                <c:pt idx="372">
                  <c:v>-1.2022275964506779E-2</c:v>
                </c:pt>
                <c:pt idx="373">
                  <c:v>1.9035158130330521E-2</c:v>
                </c:pt>
                <c:pt idx="374">
                  <c:v>2.0684092812761845E-2</c:v>
                </c:pt>
                <c:pt idx="375">
                  <c:v>2.5153570173788831E-2</c:v>
                </c:pt>
                <c:pt idx="376">
                  <c:v>-2.9549622264936848E-2</c:v>
                </c:pt>
                <c:pt idx="377">
                  <c:v>3.7797563096231279E-4</c:v>
                </c:pt>
                <c:pt idx="378">
                  <c:v>1.12935176850959E-2</c:v>
                </c:pt>
                <c:pt idx="379">
                  <c:v>4.1514446165840102E-3</c:v>
                </c:pt>
                <c:pt idx="380">
                  <c:v>2.480531617319981E-3</c:v>
                </c:pt>
                <c:pt idx="381">
                  <c:v>2.0125392116882024E-2</c:v>
                </c:pt>
                <c:pt idx="382">
                  <c:v>-8.9747816584138107E-3</c:v>
                </c:pt>
                <c:pt idx="383">
                  <c:v>1.362485524037238E-2</c:v>
                </c:pt>
                <c:pt idx="384">
                  <c:v>-4.7891299869466941E-3</c:v>
                </c:pt>
                <c:pt idx="385">
                  <c:v>2.1917643873280213E-2</c:v>
                </c:pt>
                <c:pt idx="386">
                  <c:v>-6.7666770315114588E-3</c:v>
                </c:pt>
                <c:pt idx="387">
                  <c:v>-8.1673426294820439E-3</c:v>
                </c:pt>
                <c:pt idx="388">
                  <c:v>2.3900369840132996E-2</c:v>
                </c:pt>
                <c:pt idx="389">
                  <c:v>7.3361908356890382E-3</c:v>
                </c:pt>
                <c:pt idx="390">
                  <c:v>-3.8863576069969596E-5</c:v>
                </c:pt>
                <c:pt idx="391">
                  <c:v>-8.9967787429203749E-3</c:v>
                </c:pt>
                <c:pt idx="392">
                  <c:v>-5.8872062002814696E-2</c:v>
                </c:pt>
                <c:pt idx="393">
                  <c:v>1.2444130736860126E-2</c:v>
                </c:pt>
                <c:pt idx="394">
                  <c:v>-4.4957558815724719E-3</c:v>
                </c:pt>
                <c:pt idx="395">
                  <c:v>3.5589973336136893E-2</c:v>
                </c:pt>
                <c:pt idx="396">
                  <c:v>3.600756194447996E-3</c:v>
                </c:pt>
                <c:pt idx="397">
                  <c:v>-6.5377674338186198E-3</c:v>
                </c:pt>
                <c:pt idx="398">
                  <c:v>-1.0272512852985027E-2</c:v>
                </c:pt>
                <c:pt idx="399">
                  <c:v>1.0176404058619193E-2</c:v>
                </c:pt>
                <c:pt idx="400">
                  <c:v>4.6154839522318802E-3</c:v>
                </c:pt>
                <c:pt idx="401">
                  <c:v>-1.669926504493835E-2</c:v>
                </c:pt>
                <c:pt idx="402">
                  <c:v>-3.0471701327109413E-3</c:v>
                </c:pt>
                <c:pt idx="403">
                  <c:v>-1.7809152787326754E-2</c:v>
                </c:pt>
                <c:pt idx="404">
                  <c:v>2.12024401726576E-2</c:v>
                </c:pt>
                <c:pt idx="405">
                  <c:v>1.7836827926150489E-2</c:v>
                </c:pt>
                <c:pt idx="406">
                  <c:v>-9.4207857854134991E-3</c:v>
                </c:pt>
                <c:pt idx="407">
                  <c:v>1.4104614485705991E-3</c:v>
                </c:pt>
                <c:pt idx="408">
                  <c:v>4.2253641851106583E-3</c:v>
                </c:pt>
                <c:pt idx="409">
                  <c:v>-8.8158564357941893E-3</c:v>
                </c:pt>
                <c:pt idx="410">
                  <c:v>7.3579622229722474E-3</c:v>
                </c:pt>
                <c:pt idx="411">
                  <c:v>-4.8560862451827447E-3</c:v>
                </c:pt>
                <c:pt idx="412">
                  <c:v>8.6707289050851344E-3</c:v>
                </c:pt>
                <c:pt idx="413">
                  <c:v>-1.9591619609006239E-3</c:v>
                </c:pt>
                <c:pt idx="414">
                  <c:v>3.2729805959654801E-2</c:v>
                </c:pt>
                <c:pt idx="415">
                  <c:v>3.8709801200909055E-5</c:v>
                </c:pt>
                <c:pt idx="416">
                  <c:v>1.0861094376777292E-3</c:v>
                </c:pt>
                <c:pt idx="417">
                  <c:v>8.9120354768150722E-3</c:v>
                </c:pt>
                <c:pt idx="418">
                  <c:v>-8.0648281729622795E-4</c:v>
                </c:pt>
                <c:pt idx="419">
                  <c:v>8.6481911349252094E-3</c:v>
                </c:pt>
                <c:pt idx="420">
                  <c:v>1.0479383674140808E-2</c:v>
                </c:pt>
                <c:pt idx="421">
                  <c:v>-5.1288416235811818E-3</c:v>
                </c:pt>
                <c:pt idx="422">
                  <c:v>5.6859103573474457E-3</c:v>
                </c:pt>
                <c:pt idx="423">
                  <c:v>7.9530172850854619E-3</c:v>
                </c:pt>
                <c:pt idx="424">
                  <c:v>-8.0024452021846271E-3</c:v>
                </c:pt>
                <c:pt idx="425">
                  <c:v>-2.3371343574226655E-3</c:v>
                </c:pt>
                <c:pt idx="426">
                  <c:v>6.2343912002660318E-3</c:v>
                </c:pt>
                <c:pt idx="427">
                  <c:v>-3.0791483840574285E-3</c:v>
                </c:pt>
                <c:pt idx="428">
                  <c:v>2.5989793438165876E-3</c:v>
                </c:pt>
                <c:pt idx="429">
                  <c:v>6.3490947646092089E-3</c:v>
                </c:pt>
                <c:pt idx="430">
                  <c:v>-1.4558704120631871E-3</c:v>
                </c:pt>
                <c:pt idx="431">
                  <c:v>7.06588874785119E-3</c:v>
                </c:pt>
                <c:pt idx="432">
                  <c:v>8.4271449758166472E-3</c:v>
                </c:pt>
                <c:pt idx="433">
                  <c:v>1.1375334374061241E-2</c:v>
                </c:pt>
                <c:pt idx="434">
                  <c:v>6.9159535686824647E-4</c:v>
                </c:pt>
                <c:pt idx="435">
                  <c:v>2.4225133439085278E-2</c:v>
                </c:pt>
                <c:pt idx="436">
                  <c:v>2.8417147416082145E-4</c:v>
                </c:pt>
                <c:pt idx="437">
                  <c:v>-3.9409784287300909E-3</c:v>
                </c:pt>
                <c:pt idx="438">
                  <c:v>2.7410452072448521E-2</c:v>
                </c:pt>
                <c:pt idx="439">
                  <c:v>-1.1240598502657351E-2</c:v>
                </c:pt>
                <c:pt idx="440">
                  <c:v>-7.5088245614035598E-3</c:v>
                </c:pt>
                <c:pt idx="441">
                  <c:v>-7.7069649848138244E-3</c:v>
                </c:pt>
                <c:pt idx="442">
                  <c:v>9.0851434501779682E-3</c:v>
                </c:pt>
                <c:pt idx="443">
                  <c:v>1.2428022678712569E-2</c:v>
                </c:pt>
                <c:pt idx="444">
                  <c:v>-2.1621447253705739E-3</c:v>
                </c:pt>
                <c:pt idx="445">
                  <c:v>2.0270464119972464E-2</c:v>
                </c:pt>
                <c:pt idx="446">
                  <c:v>-1.1304038910452174E-2</c:v>
                </c:pt>
                <c:pt idx="447">
                  <c:v>-8.1072513580144889E-3</c:v>
                </c:pt>
                <c:pt idx="448">
                  <c:v>-4.3662019655041906E-3</c:v>
                </c:pt>
                <c:pt idx="449">
                  <c:v>3.1574269280914002E-3</c:v>
                </c:pt>
                <c:pt idx="450">
                  <c:v>4.4065537916588848E-3</c:v>
                </c:pt>
                <c:pt idx="451">
                  <c:v>-4.3767432015288432E-2</c:v>
                </c:pt>
                <c:pt idx="452">
                  <c:v>-1.8097079377761283E-2</c:v>
                </c:pt>
                <c:pt idx="453">
                  <c:v>-1.4833271307078677E-3</c:v>
                </c:pt>
                <c:pt idx="454">
                  <c:v>2.8894001006684933E-2</c:v>
                </c:pt>
                <c:pt idx="455">
                  <c:v>-1.5665596516783231E-2</c:v>
                </c:pt>
                <c:pt idx="456">
                  <c:v>1.3311238871525966E-2</c:v>
                </c:pt>
                <c:pt idx="457">
                  <c:v>1.5633507774166944E-2</c:v>
                </c:pt>
                <c:pt idx="458">
                  <c:v>1.7566339231776418E-2</c:v>
                </c:pt>
                <c:pt idx="459">
                  <c:v>-1.3831438405381147E-2</c:v>
                </c:pt>
                <c:pt idx="460">
                  <c:v>-5.9298156103785304E-3</c:v>
                </c:pt>
                <c:pt idx="461">
                  <c:v>-1.7038109563305426E-2</c:v>
                </c:pt>
                <c:pt idx="462">
                  <c:v>-1.0320127836620951E-2</c:v>
                </c:pt>
                <c:pt idx="463">
                  <c:v>3.5248466269539591E-3</c:v>
                </c:pt>
                <c:pt idx="464">
                  <c:v>-2.4733855510108427E-2</c:v>
                </c:pt>
                <c:pt idx="465">
                  <c:v>-3.1888052457911265E-3</c:v>
                </c:pt>
                <c:pt idx="466">
                  <c:v>1.0726292327002174E-2</c:v>
                </c:pt>
                <c:pt idx="467">
                  <c:v>1.4075588042848919E-2</c:v>
                </c:pt>
                <c:pt idx="468">
                  <c:v>-8.0785080785106267E-4</c:v>
                </c:pt>
                <c:pt idx="469">
                  <c:v>2.0579935719742259E-2</c:v>
                </c:pt>
                <c:pt idx="470">
                  <c:v>-3.2406468228207697E-4</c:v>
                </c:pt>
                <c:pt idx="471">
                  <c:v>6.0874685917344795E-3</c:v>
                </c:pt>
                <c:pt idx="472">
                  <c:v>9.9889299344020355E-3</c:v>
                </c:pt>
                <c:pt idx="473">
                  <c:v>-1.9957479192680316E-2</c:v>
                </c:pt>
                <c:pt idx="474">
                  <c:v>2.2859651959128646E-2</c:v>
                </c:pt>
                <c:pt idx="475">
                  <c:v>6.1175428584536728E-3</c:v>
                </c:pt>
                <c:pt idx="476">
                  <c:v>4.9206525169660509E-3</c:v>
                </c:pt>
                <c:pt idx="477">
                  <c:v>3.4624753601981695E-3</c:v>
                </c:pt>
                <c:pt idx="478">
                  <c:v>1.2024610337393327E-2</c:v>
                </c:pt>
                <c:pt idx="479">
                  <c:v>-1.1261844499682039E-2</c:v>
                </c:pt>
                <c:pt idx="480">
                  <c:v>1.567498018983704E-3</c:v>
                </c:pt>
                <c:pt idx="481">
                  <c:v>4.1731583864557109E-4</c:v>
                </c:pt>
                <c:pt idx="482">
                  <c:v>-1.3661937514260813E-2</c:v>
                </c:pt>
                <c:pt idx="483">
                  <c:v>8.1415356516516546E-3</c:v>
                </c:pt>
                <c:pt idx="484">
                  <c:v>-5.3488985871202877E-3</c:v>
                </c:pt>
                <c:pt idx="485">
                  <c:v>-1.1774650740759562E-2</c:v>
                </c:pt>
                <c:pt idx="486">
                  <c:v>6.5443020835922461E-3</c:v>
                </c:pt>
                <c:pt idx="487">
                  <c:v>-2.4593607773851556E-2</c:v>
                </c:pt>
                <c:pt idx="488">
                  <c:v>2.8980835165817176E-3</c:v>
                </c:pt>
                <c:pt idx="489">
                  <c:v>-2.5718809069770199E-2</c:v>
                </c:pt>
                <c:pt idx="490">
                  <c:v>-3.3366453976857446E-4</c:v>
                </c:pt>
                <c:pt idx="491">
                  <c:v>-1.0829707175950221E-2</c:v>
                </c:pt>
                <c:pt idx="492">
                  <c:v>1.5110041378239902E-2</c:v>
                </c:pt>
                <c:pt idx="493">
                  <c:v>2.4488458465260488E-2</c:v>
                </c:pt>
                <c:pt idx="494">
                  <c:v>1.9288337226238239E-2</c:v>
                </c:pt>
                <c:pt idx="495">
                  <c:v>1.1071041981214336E-2</c:v>
                </c:pt>
                <c:pt idx="496">
                  <c:v>-5.6323805009821371E-3</c:v>
                </c:pt>
                <c:pt idx="497">
                  <c:v>-5.0204015979595118E-2</c:v>
                </c:pt>
                <c:pt idx="498">
                  <c:v>2.0743067671433524E-2</c:v>
                </c:pt>
                <c:pt idx="499">
                  <c:v>7.910850036738637E-3</c:v>
                </c:pt>
                <c:pt idx="500">
                  <c:v>-5.4365796579658454E-3</c:v>
                </c:pt>
                <c:pt idx="501">
                  <c:v>3.3667210891514809E-3</c:v>
                </c:pt>
                <c:pt idx="502">
                  <c:v>8.6589237198613223E-3</c:v>
                </c:pt>
                <c:pt idx="503">
                  <c:v>-2.5396164904055496E-2</c:v>
                </c:pt>
                <c:pt idx="504">
                  <c:v>-9.689191435060085E-3</c:v>
                </c:pt>
                <c:pt idx="505">
                  <c:v>4.0766632805715464E-3</c:v>
                </c:pt>
                <c:pt idx="506">
                  <c:v>-4.1338907796746316E-3</c:v>
                </c:pt>
                <c:pt idx="507">
                  <c:v>5.8930210584708931E-3</c:v>
                </c:pt>
                <c:pt idx="508">
                  <c:v>7.0375977974415083E-3</c:v>
                </c:pt>
                <c:pt idx="509">
                  <c:v>2.3782262074436566E-3</c:v>
                </c:pt>
                <c:pt idx="510">
                  <c:v>7.4098374459354854E-3</c:v>
                </c:pt>
                <c:pt idx="511">
                  <c:v>5.1451648663056737E-3</c:v>
                </c:pt>
                <c:pt idx="512">
                  <c:v>-2.9198586508076829E-3</c:v>
                </c:pt>
                <c:pt idx="513">
                  <c:v>-1.9884309040832049E-2</c:v>
                </c:pt>
                <c:pt idx="514">
                  <c:v>-1.0918446825855077E-2</c:v>
                </c:pt>
                <c:pt idx="515">
                  <c:v>-1.5477082001356779E-2</c:v>
                </c:pt>
                <c:pt idx="516">
                  <c:v>-5.1137355624732983E-3</c:v>
                </c:pt>
                <c:pt idx="517">
                  <c:v>-3.5029467996335883E-3</c:v>
                </c:pt>
                <c:pt idx="518">
                  <c:v>1.4748532726774677E-2</c:v>
                </c:pt>
                <c:pt idx="519">
                  <c:v>-2.8992734305691714E-3</c:v>
                </c:pt>
                <c:pt idx="520">
                  <c:v>-9.8187380372261046E-4</c:v>
                </c:pt>
                <c:pt idx="521">
                  <c:v>3.8934002900050668E-3</c:v>
                </c:pt>
                <c:pt idx="522">
                  <c:v>9.0369158727310328E-3</c:v>
                </c:pt>
                <c:pt idx="523">
                  <c:v>6.0078548172013413E-3</c:v>
                </c:pt>
                <c:pt idx="524">
                  <c:v>1.6246912218508491E-2</c:v>
                </c:pt>
                <c:pt idx="525">
                  <c:v>-1.2848081859882177E-2</c:v>
                </c:pt>
                <c:pt idx="526">
                  <c:v>1.9965907784835757E-3</c:v>
                </c:pt>
                <c:pt idx="527">
                  <c:v>-3.5055944317352594E-3</c:v>
                </c:pt>
                <c:pt idx="528">
                  <c:v>-8.5176637658901377E-4</c:v>
                </c:pt>
                <c:pt idx="529">
                  <c:v>4.1140617776513899E-3</c:v>
                </c:pt>
                <c:pt idx="530">
                  <c:v>-6.1642289969917607E-3</c:v>
                </c:pt>
                <c:pt idx="531">
                  <c:v>-1.136489507892291E-2</c:v>
                </c:pt>
                <c:pt idx="532">
                  <c:v>-3.4937149893404795E-3</c:v>
                </c:pt>
                <c:pt idx="533">
                  <c:v>1.3571024143443911E-3</c:v>
                </c:pt>
                <c:pt idx="534">
                  <c:v>-6.4000528273484569E-3</c:v>
                </c:pt>
                <c:pt idx="535">
                  <c:v>8.0705323396601525E-3</c:v>
                </c:pt>
                <c:pt idx="536">
                  <c:v>5.7132834751338901E-3</c:v>
                </c:pt>
                <c:pt idx="537">
                  <c:v>-4.8959037475375666E-3</c:v>
                </c:pt>
                <c:pt idx="538">
                  <c:v>1.0628655801522502E-2</c:v>
                </c:pt>
                <c:pt idx="539">
                  <c:v>7.9527854316814306E-3</c:v>
                </c:pt>
                <c:pt idx="540">
                  <c:v>1.8803140482857694E-2</c:v>
                </c:pt>
                <c:pt idx="541">
                  <c:v>-8.2510010033766124E-3</c:v>
                </c:pt>
                <c:pt idx="542">
                  <c:v>-2.0835585659649825E-2</c:v>
                </c:pt>
                <c:pt idx="543">
                  <c:v>2.7017962689393604E-2</c:v>
                </c:pt>
                <c:pt idx="544">
                  <c:v>-8.7085672006758097E-3</c:v>
                </c:pt>
                <c:pt idx="545">
                  <c:v>4.063054986909842E-3</c:v>
                </c:pt>
                <c:pt idx="546">
                  <c:v>1.7316807173903381E-2</c:v>
                </c:pt>
                <c:pt idx="547">
                  <c:v>1.7738800261120291E-2</c:v>
                </c:pt>
                <c:pt idx="548">
                  <c:v>3.8027711267605291E-3</c:v>
                </c:pt>
                <c:pt idx="549">
                  <c:v>-8.6992462224295686E-3</c:v>
                </c:pt>
                <c:pt idx="550">
                  <c:v>-3.0254840121977988E-2</c:v>
                </c:pt>
                <c:pt idx="551">
                  <c:v>1.4595877303960947E-2</c:v>
                </c:pt>
                <c:pt idx="552">
                  <c:v>-2.6002450321990334E-2</c:v>
                </c:pt>
                <c:pt idx="553">
                  <c:v>-2.7693670357227251E-3</c:v>
                </c:pt>
                <c:pt idx="554">
                  <c:v>7.7387230933794182E-3</c:v>
                </c:pt>
                <c:pt idx="555">
                  <c:v>7.3853945122663855E-3</c:v>
                </c:pt>
                <c:pt idx="556">
                  <c:v>1.6960257429757597E-2</c:v>
                </c:pt>
                <c:pt idx="557">
                  <c:v>1.4338282403114633E-4</c:v>
                </c:pt>
                <c:pt idx="558">
                  <c:v>4.195704163148406E-3</c:v>
                </c:pt>
                <c:pt idx="559">
                  <c:v>-1.164164557955083E-2</c:v>
                </c:pt>
                <c:pt idx="560">
                  <c:v>6.9372152917923646E-3</c:v>
                </c:pt>
                <c:pt idx="561">
                  <c:v>-5.8488068761074485E-3</c:v>
                </c:pt>
                <c:pt idx="562">
                  <c:v>1.6242402484967222E-3</c:v>
                </c:pt>
                <c:pt idx="563">
                  <c:v>-7.639346054580165E-3</c:v>
                </c:pt>
                <c:pt idx="564">
                  <c:v>2.0080604592726425E-2</c:v>
                </c:pt>
                <c:pt idx="565">
                  <c:v>7.5821404721350127E-3</c:v>
                </c:pt>
                <c:pt idx="566">
                  <c:v>-1.204724658034606E-2</c:v>
                </c:pt>
                <c:pt idx="567">
                  <c:v>-1.3553171208347981E-2</c:v>
                </c:pt>
                <c:pt idx="568">
                  <c:v>-3.121267287556273E-2</c:v>
                </c:pt>
                <c:pt idx="569">
                  <c:v>-2.7203971231999913E-2</c:v>
                </c:pt>
                <c:pt idx="570">
                  <c:v>-1.8155944846882655E-2</c:v>
                </c:pt>
                <c:pt idx="571">
                  <c:v>1.2105762977473011E-2</c:v>
                </c:pt>
                <c:pt idx="572">
                  <c:v>1.2696442869032376E-2</c:v>
                </c:pt>
                <c:pt idx="573">
                  <c:v>-5.0836557809735838E-3</c:v>
                </c:pt>
                <c:pt idx="574">
                  <c:v>-1.1256767062465367E-2</c:v>
                </c:pt>
                <c:pt idx="575">
                  <c:v>-2.4984427940497378E-2</c:v>
                </c:pt>
                <c:pt idx="576">
                  <c:v>1.0321647759341301E-2</c:v>
                </c:pt>
                <c:pt idx="577">
                  <c:v>2.1733965419154844E-2</c:v>
                </c:pt>
                <c:pt idx="578">
                  <c:v>2.2893070389117476E-2</c:v>
                </c:pt>
                <c:pt idx="579">
                  <c:v>4.8309142643350178E-3</c:v>
                </c:pt>
                <c:pt idx="580">
                  <c:v>9.803245560518592E-3</c:v>
                </c:pt>
                <c:pt idx="581">
                  <c:v>1.5808071062494156E-2</c:v>
                </c:pt>
                <c:pt idx="582">
                  <c:v>1.9919453974673207E-2</c:v>
                </c:pt>
                <c:pt idx="583">
                  <c:v>1.2709046763906828E-2</c:v>
                </c:pt>
                <c:pt idx="584">
                  <c:v>-7.2673996542691466E-3</c:v>
                </c:pt>
                <c:pt idx="585">
                  <c:v>1.1177391747946297E-2</c:v>
                </c:pt>
                <c:pt idx="586">
                  <c:v>2.0977545967261646E-2</c:v>
                </c:pt>
                <c:pt idx="587">
                  <c:v>-5.5345554022578902E-4</c:v>
                </c:pt>
                <c:pt idx="588">
                  <c:v>3.5993943130103734E-3</c:v>
                </c:pt>
                <c:pt idx="589">
                  <c:v>9.5523446269543122E-3</c:v>
                </c:pt>
                <c:pt idx="590">
                  <c:v>1.5132341588386167E-2</c:v>
                </c:pt>
                <c:pt idx="591">
                  <c:v>2.2309728636409121E-2</c:v>
                </c:pt>
                <c:pt idx="592">
                  <c:v>-5.2993186879912724E-3</c:v>
                </c:pt>
                <c:pt idx="593">
                  <c:v>8.6697382394542721E-3</c:v>
                </c:pt>
                <c:pt idx="594">
                  <c:v>1.4106455945328555E-3</c:v>
                </c:pt>
                <c:pt idx="595">
                  <c:v>8.1900081900081467E-3</c:v>
                </c:pt>
                <c:pt idx="596">
                  <c:v>2.485781965881384E-2</c:v>
                </c:pt>
                <c:pt idx="597">
                  <c:v>-5.1363190577613516E-3</c:v>
                </c:pt>
                <c:pt idx="598">
                  <c:v>-4.1748932506050496E-3</c:v>
                </c:pt>
                <c:pt idx="599">
                  <c:v>6.2725765472761985E-3</c:v>
                </c:pt>
                <c:pt idx="600">
                  <c:v>1.5265776506250717E-2</c:v>
                </c:pt>
                <c:pt idx="601">
                  <c:v>4.8867523298115056E-3</c:v>
                </c:pt>
                <c:pt idx="602">
                  <c:v>-1.215795346045212E-3</c:v>
                </c:pt>
                <c:pt idx="603">
                  <c:v>-1.1860331058557438E-3</c:v>
                </c:pt>
                <c:pt idx="604">
                  <c:v>8.4994722001567879E-3</c:v>
                </c:pt>
                <c:pt idx="605">
                  <c:v>1.6545817579036504E-2</c:v>
                </c:pt>
                <c:pt idx="606">
                  <c:v>-3.7490278247298559E-3</c:v>
                </c:pt>
                <c:pt idx="607">
                  <c:v>-8.8420221720907355E-3</c:v>
                </c:pt>
                <c:pt idx="608">
                  <c:v>6.1427986642956789E-3</c:v>
                </c:pt>
                <c:pt idx="609">
                  <c:v>-1.3775182803184016E-2</c:v>
                </c:pt>
                <c:pt idx="610">
                  <c:v>7.5593357432777175E-3</c:v>
                </c:pt>
                <c:pt idx="611">
                  <c:v>-1.2041201702374216E-2</c:v>
                </c:pt>
                <c:pt idx="612">
                  <c:v>1.8750774047651131E-3</c:v>
                </c:pt>
                <c:pt idx="613">
                  <c:v>-2.7449546491774557E-3</c:v>
                </c:pt>
                <c:pt idx="614">
                  <c:v>1.7609724933494331E-2</c:v>
                </c:pt>
                <c:pt idx="615">
                  <c:v>-5.1330393450917944E-3</c:v>
                </c:pt>
                <c:pt idx="616">
                  <c:v>2.0391064154590133E-2</c:v>
                </c:pt>
                <c:pt idx="617">
                  <c:v>7.5695645479916251E-3</c:v>
                </c:pt>
                <c:pt idx="618">
                  <c:v>-2.1636596562198962E-3</c:v>
                </c:pt>
                <c:pt idx="619">
                  <c:v>1.6654115945940129E-2</c:v>
                </c:pt>
                <c:pt idx="620">
                  <c:v>4.9470142316225818E-3</c:v>
                </c:pt>
                <c:pt idx="621">
                  <c:v>5.512144436256472E-3</c:v>
                </c:pt>
                <c:pt idx="622">
                  <c:v>-3.0663670125815945E-2</c:v>
                </c:pt>
                <c:pt idx="623">
                  <c:v>-4.13113283576928E-2</c:v>
                </c:pt>
                <c:pt idx="624">
                  <c:v>2.6561555205047327E-2</c:v>
                </c:pt>
                <c:pt idx="625">
                  <c:v>-5.5006082247314181E-3</c:v>
                </c:pt>
                <c:pt idx="626">
                  <c:v>-1.1185597577702877E-2</c:v>
                </c:pt>
                <c:pt idx="627">
                  <c:v>-1.0187212581256544E-2</c:v>
                </c:pt>
                <c:pt idx="628">
                  <c:v>-7.2612091554853375E-3</c:v>
                </c:pt>
                <c:pt idx="629">
                  <c:v>4.6111685312957285E-3</c:v>
                </c:pt>
                <c:pt idx="630">
                  <c:v>-4.1153846935493288E-4</c:v>
                </c:pt>
                <c:pt idx="631">
                  <c:v>-2.9451595540956887E-3</c:v>
                </c:pt>
                <c:pt idx="632">
                  <c:v>6.0665862795907799E-3</c:v>
                </c:pt>
                <c:pt idx="633">
                  <c:v>1.831056037884915E-3</c:v>
                </c:pt>
                <c:pt idx="634">
                  <c:v>4.5378692811657295E-3</c:v>
                </c:pt>
                <c:pt idx="635">
                  <c:v>4.3923520040034525E-4</c:v>
                </c:pt>
                <c:pt idx="636">
                  <c:v>-8.1527890859141028E-3</c:v>
                </c:pt>
                <c:pt idx="637">
                  <c:v>-9.7372420077598276E-3</c:v>
                </c:pt>
                <c:pt idx="638">
                  <c:v>-5.7466332624174221E-3</c:v>
                </c:pt>
                <c:pt idx="639">
                  <c:v>-1.3485631102975182E-3</c:v>
                </c:pt>
                <c:pt idx="640">
                  <c:v>-3.3761582143289059E-3</c:v>
                </c:pt>
                <c:pt idx="641">
                  <c:v>3.0326591408371684E-3</c:v>
                </c:pt>
                <c:pt idx="642">
                  <c:v>-1.1450620999368666E-2</c:v>
                </c:pt>
                <c:pt idx="643">
                  <c:v>3.1561202987717696E-3</c:v>
                </c:pt>
                <c:pt idx="644">
                  <c:v>7.9789530536080733E-3</c:v>
                </c:pt>
                <c:pt idx="645">
                  <c:v>-4.6657722795749867E-3</c:v>
                </c:pt>
                <c:pt idx="646">
                  <c:v>-9.2784007986911332E-3</c:v>
                </c:pt>
                <c:pt idx="647">
                  <c:v>-1.1975894456809577E-2</c:v>
                </c:pt>
                <c:pt idx="648">
                  <c:v>1.1229143309430256E-3</c:v>
                </c:pt>
                <c:pt idx="649">
                  <c:v>-1.6825349974026738E-3</c:v>
                </c:pt>
                <c:pt idx="650">
                  <c:v>1.6489941665341901E-2</c:v>
                </c:pt>
                <c:pt idx="651">
                  <c:v>1.6612434656454456E-2</c:v>
                </c:pt>
                <c:pt idx="652">
                  <c:v>-3.3256948288550303E-3</c:v>
                </c:pt>
                <c:pt idx="653">
                  <c:v>5.4539414415843979E-4</c:v>
                </c:pt>
                <c:pt idx="654">
                  <c:v>5.7401520746556134E-3</c:v>
                </c:pt>
                <c:pt idx="655">
                  <c:v>2.0724866550954069E-3</c:v>
                </c:pt>
                <c:pt idx="656">
                  <c:v>1.2600200498282366E-2</c:v>
                </c:pt>
                <c:pt idx="657">
                  <c:v>2.04256228137778E-3</c:v>
                </c:pt>
                <c:pt idx="658">
                  <c:v>8.3100563684943562E-3</c:v>
                </c:pt>
                <c:pt idx="659">
                  <c:v>3.6076474700852401E-3</c:v>
                </c:pt>
                <c:pt idx="660">
                  <c:v>-1.0660061580660796E-2</c:v>
                </c:pt>
                <c:pt idx="661">
                  <c:v>1.3218069497648477E-2</c:v>
                </c:pt>
                <c:pt idx="662">
                  <c:v>-1.5271428935372477E-2</c:v>
                </c:pt>
                <c:pt idx="663">
                  <c:v>1.1144556098759972E-2</c:v>
                </c:pt>
                <c:pt idx="664">
                  <c:v>-1.0866714407361533E-3</c:v>
                </c:pt>
                <c:pt idx="665">
                  <c:v>-1.4576994299030033E-2</c:v>
                </c:pt>
                <c:pt idx="666">
                  <c:v>6.8443875796646569E-3</c:v>
                </c:pt>
                <c:pt idx="667">
                  <c:v>1.0932867580562444E-2</c:v>
                </c:pt>
                <c:pt idx="668">
                  <c:v>-3.625490479468918E-3</c:v>
                </c:pt>
                <c:pt idx="669">
                  <c:v>-8.303831328187794E-3</c:v>
                </c:pt>
                <c:pt idx="670">
                  <c:v>2.0321796034775907E-2</c:v>
                </c:pt>
                <c:pt idx="671">
                  <c:v>3.1042845593185486E-3</c:v>
                </c:pt>
                <c:pt idx="672">
                  <c:v>9.1928855800138543E-4</c:v>
                </c:pt>
                <c:pt idx="673">
                  <c:v>1.8918728721989408E-2</c:v>
                </c:pt>
                <c:pt idx="674">
                  <c:v>-4.9873903976370704E-3</c:v>
                </c:pt>
                <c:pt idx="675">
                  <c:v>-1.1836412473141156E-2</c:v>
                </c:pt>
                <c:pt idx="676">
                  <c:v>-5.3169374406607517E-3</c:v>
                </c:pt>
                <c:pt idx="677">
                  <c:v>5.8675475071978678E-3</c:v>
                </c:pt>
                <c:pt idx="678">
                  <c:v>2.3211343378672922E-3</c:v>
                </c:pt>
                <c:pt idx="679">
                  <c:v>-2.9556080139210295E-3</c:v>
                </c:pt>
                <c:pt idx="680">
                  <c:v>1.4424549188849722E-2</c:v>
                </c:pt>
                <c:pt idx="681">
                  <c:v>-4.9105380194580661E-3</c:v>
                </c:pt>
                <c:pt idx="682">
                  <c:v>8.4768460444846205E-3</c:v>
                </c:pt>
                <c:pt idx="683">
                  <c:v>-9.8165445265773199E-3</c:v>
                </c:pt>
                <c:pt idx="684">
                  <c:v>-3.27427241419187E-3</c:v>
                </c:pt>
                <c:pt idx="685">
                  <c:v>8.2735153828470409E-3</c:v>
                </c:pt>
                <c:pt idx="686">
                  <c:v>1.6652554654343898E-2</c:v>
                </c:pt>
                <c:pt idx="687">
                  <c:v>-8.8427626112759228E-3</c:v>
                </c:pt>
                <c:pt idx="688">
                  <c:v>-8.0832946797085858E-3</c:v>
                </c:pt>
                <c:pt idx="689">
                  <c:v>1.125794072556574E-2</c:v>
                </c:pt>
                <c:pt idx="690">
                  <c:v>-4.2680162698588098E-2</c:v>
                </c:pt>
                <c:pt idx="691">
                  <c:v>2.4941169134840013E-3</c:v>
                </c:pt>
                <c:pt idx="692">
                  <c:v>4.1984327488142625E-3</c:v>
                </c:pt>
                <c:pt idx="693">
                  <c:v>1.9634549760939146E-2</c:v>
                </c:pt>
                <c:pt idx="694">
                  <c:v>-4.5559471679001984E-3</c:v>
                </c:pt>
                <c:pt idx="695">
                  <c:v>-8.6653935639651181E-3</c:v>
                </c:pt>
                <c:pt idx="696">
                  <c:v>-3.1393937175634434E-3</c:v>
                </c:pt>
                <c:pt idx="697">
                  <c:v>-7.4101332683380594E-3</c:v>
                </c:pt>
                <c:pt idx="698">
                  <c:v>5.9101466187270191E-3</c:v>
                </c:pt>
                <c:pt idx="699">
                  <c:v>1.150349725549682E-2</c:v>
                </c:pt>
                <c:pt idx="700">
                  <c:v>-2.8126352281386824E-3</c:v>
                </c:pt>
                <c:pt idx="701">
                  <c:v>-7.7870441305699645E-3</c:v>
                </c:pt>
                <c:pt idx="702">
                  <c:v>1.2668319150831664E-2</c:v>
                </c:pt>
                <c:pt idx="703">
                  <c:v>7.9331362645125303E-3</c:v>
                </c:pt>
                <c:pt idx="704">
                  <c:v>-4.2077375335439759E-3</c:v>
                </c:pt>
                <c:pt idx="705">
                  <c:v>7.9950597478621876E-3</c:v>
                </c:pt>
                <c:pt idx="706">
                  <c:v>5.7302010811643989E-4</c:v>
                </c:pt>
                <c:pt idx="707">
                  <c:v>5.4261387698928409E-4</c:v>
                </c:pt>
                <c:pt idx="708">
                  <c:v>1.0543756208690747E-2</c:v>
                </c:pt>
                <c:pt idx="709">
                  <c:v>-6.9459440055109622E-3</c:v>
                </c:pt>
                <c:pt idx="710">
                  <c:v>7.5048031866109532E-4</c:v>
                </c:pt>
                <c:pt idx="711">
                  <c:v>9.0590636388856449E-3</c:v>
                </c:pt>
                <c:pt idx="712">
                  <c:v>-2.1403786316309681E-3</c:v>
                </c:pt>
                <c:pt idx="713">
                  <c:v>-1.3286924143563472E-2</c:v>
                </c:pt>
                <c:pt idx="714">
                  <c:v>9.0879202976701379E-3</c:v>
                </c:pt>
                <c:pt idx="715">
                  <c:v>5.1163664498941053E-3</c:v>
                </c:pt>
                <c:pt idx="716">
                  <c:v>-5.9503469224342354E-5</c:v>
                </c:pt>
                <c:pt idx="717">
                  <c:v>4.7035991223409734E-3</c:v>
                </c:pt>
                <c:pt idx="718">
                  <c:v>1.1615200794548031E-2</c:v>
                </c:pt>
                <c:pt idx="719">
                  <c:v>-2.2289961954366277E-2</c:v>
                </c:pt>
                <c:pt idx="720">
                  <c:v>9.3768876947952773E-3</c:v>
                </c:pt>
                <c:pt idx="721">
                  <c:v>-2.5732298044478297E-2</c:v>
                </c:pt>
                <c:pt idx="722">
                  <c:v>4.8741087895536328E-3</c:v>
                </c:pt>
                <c:pt idx="723">
                  <c:v>-1.0277039211045724E-2</c:v>
                </c:pt>
                <c:pt idx="724">
                  <c:v>9.2198670345824407E-3</c:v>
                </c:pt>
                <c:pt idx="725">
                  <c:v>2.6707963172916127E-3</c:v>
                </c:pt>
                <c:pt idx="726">
                  <c:v>2.1552325715234577E-2</c:v>
                </c:pt>
                <c:pt idx="727">
                  <c:v>-9.3042992107761346E-3</c:v>
                </c:pt>
                <c:pt idx="728">
                  <c:v>7.866258992238695E-3</c:v>
                </c:pt>
                <c:pt idx="729">
                  <c:v>2.4630886949488229E-3</c:v>
                </c:pt>
                <c:pt idx="730">
                  <c:v>1.4209917615508605E-3</c:v>
                </c:pt>
                <c:pt idx="731">
                  <c:v>1.7056843493723717E-2</c:v>
                </c:pt>
                <c:pt idx="732">
                  <c:v>1.8485732369797558E-2</c:v>
                </c:pt>
                <c:pt idx="733">
                  <c:v>1.3127496211552181E-2</c:v>
                </c:pt>
                <c:pt idx="734">
                  <c:v>8.3940731699367888E-3</c:v>
                </c:pt>
                <c:pt idx="735">
                  <c:v>6.7046846756801948E-4</c:v>
                </c:pt>
                <c:pt idx="736">
                  <c:v>1.7837656823230352E-2</c:v>
                </c:pt>
                <c:pt idx="737">
                  <c:v>3.7573227436416001E-3</c:v>
                </c:pt>
                <c:pt idx="738">
                  <c:v>1.4399355567074501E-2</c:v>
                </c:pt>
                <c:pt idx="739">
                  <c:v>-5.5486665531254697E-3</c:v>
                </c:pt>
                <c:pt idx="740">
                  <c:v>8.4506904078864853E-3</c:v>
                </c:pt>
                <c:pt idx="741">
                  <c:v>-2.014396180434086E-3</c:v>
                </c:pt>
                <c:pt idx="742">
                  <c:v>4.5747233844961599E-4</c:v>
                </c:pt>
                <c:pt idx="743">
                  <c:v>-1.4149618393221486E-2</c:v>
                </c:pt>
                <c:pt idx="744">
                  <c:v>2.210210586355954E-3</c:v>
                </c:pt>
                <c:pt idx="745">
                  <c:v>4.5740204166566656E-3</c:v>
                </c:pt>
                <c:pt idx="746">
                  <c:v>8.6998725947913247E-3</c:v>
                </c:pt>
                <c:pt idx="747">
                  <c:v>-1.0156373451272627E-2</c:v>
                </c:pt>
                <c:pt idx="748">
                  <c:v>5.1574919406749409E-4</c:v>
                </c:pt>
                <c:pt idx="749">
                  <c:v>5.5888603118789959E-3</c:v>
                </c:pt>
                <c:pt idx="750">
                  <c:v>-5.5848024646129035E-3</c:v>
                </c:pt>
                <c:pt idx="751">
                  <c:v>-2.5774106937608288E-3</c:v>
                </c:pt>
                <c:pt idx="752">
                  <c:v>1.360063088430441E-2</c:v>
                </c:pt>
                <c:pt idx="753">
                  <c:v>-4.1596703947659464E-3</c:v>
                </c:pt>
                <c:pt idx="754">
                  <c:v>5.7265281730216389E-2</c:v>
                </c:pt>
                <c:pt idx="755">
                  <c:v>6.4232128144718903E-3</c:v>
                </c:pt>
                <c:pt idx="756">
                  <c:v>2.7858680088256094E-2</c:v>
                </c:pt>
                <c:pt idx="757">
                  <c:v>6.9976492743970553E-3</c:v>
                </c:pt>
                <c:pt idx="758">
                  <c:v>2.4470136169374435E-4</c:v>
                </c:pt>
                <c:pt idx="759">
                  <c:v>-1.027456617708089E-3</c:v>
                </c:pt>
                <c:pt idx="760">
                  <c:v>9.1583369145422644E-3</c:v>
                </c:pt>
                <c:pt idx="761">
                  <c:v>-2.283364476111871E-2</c:v>
                </c:pt>
                <c:pt idx="762">
                  <c:v>1.0230928426195218E-2</c:v>
                </c:pt>
                <c:pt idx="763">
                  <c:v>-1.5264790062303857E-2</c:v>
                </c:pt>
                <c:pt idx="764">
                  <c:v>-4.7420685233301452E-4</c:v>
                </c:pt>
                <c:pt idx="765">
                  <c:v>1.8355665954189027E-2</c:v>
                </c:pt>
                <c:pt idx="766">
                  <c:v>9.8116587976759817E-5</c:v>
                </c:pt>
                <c:pt idx="767">
                  <c:v>1.9347279465178779E-2</c:v>
                </c:pt>
                <c:pt idx="768">
                  <c:v>1.1546331155747325E-3</c:v>
                </c:pt>
                <c:pt idx="769">
                  <c:v>-1.184581931597084E-2</c:v>
                </c:pt>
                <c:pt idx="770">
                  <c:v>2.1883525835852957E-4</c:v>
                </c:pt>
                <c:pt idx="771">
                  <c:v>9.8701756198782409E-3</c:v>
                </c:pt>
                <c:pt idx="772">
                  <c:v>-2.4458363376866132E-2</c:v>
                </c:pt>
                <c:pt idx="773">
                  <c:v>-7.5016732677344322E-3</c:v>
                </c:pt>
                <c:pt idx="774">
                  <c:v>1.394824921089266E-2</c:v>
                </c:pt>
                <c:pt idx="775">
                  <c:v>-2.0303570389659797E-2</c:v>
                </c:pt>
                <c:pt idx="776">
                  <c:v>-2.8908938074509893E-2</c:v>
                </c:pt>
                <c:pt idx="777">
                  <c:v>3.6599385528652828E-3</c:v>
                </c:pt>
                <c:pt idx="778">
                  <c:v>2.7478351733103423E-3</c:v>
                </c:pt>
                <c:pt idx="779">
                  <c:v>1.3240489632390329E-2</c:v>
                </c:pt>
                <c:pt idx="780">
                  <c:v>3.6143765690634932E-3</c:v>
                </c:pt>
                <c:pt idx="781">
                  <c:v>1.7679474340150936E-2</c:v>
                </c:pt>
                <c:pt idx="782">
                  <c:v>5.2711153977691438E-3</c:v>
                </c:pt>
                <c:pt idx="783">
                  <c:v>1.1373135218913033E-2</c:v>
                </c:pt>
                <c:pt idx="784">
                  <c:v>-2.1906192404889113E-3</c:v>
                </c:pt>
                <c:pt idx="785">
                  <c:v>1.2367683015233055E-2</c:v>
                </c:pt>
                <c:pt idx="786">
                  <c:v>-1.5349015316522219E-2</c:v>
                </c:pt>
                <c:pt idx="787">
                  <c:v>1.0277948428520922E-2</c:v>
                </c:pt>
                <c:pt idx="788">
                  <c:v>-1.3564591740767296E-2</c:v>
                </c:pt>
                <c:pt idx="789">
                  <c:v>-3.6341715851627709E-3</c:v>
                </c:pt>
                <c:pt idx="790">
                  <c:v>-2.9943870023071084E-2</c:v>
                </c:pt>
                <c:pt idx="791">
                  <c:v>-1.5624588385378502E-2</c:v>
                </c:pt>
                <c:pt idx="792">
                  <c:v>-2.0388634139002493E-3</c:v>
                </c:pt>
                <c:pt idx="793">
                  <c:v>7.0602345881940476E-3</c:v>
                </c:pt>
                <c:pt idx="794">
                  <c:v>-6.2146457043859016E-3</c:v>
                </c:pt>
                <c:pt idx="795">
                  <c:v>-3.8710038178173423E-2</c:v>
                </c:pt>
                <c:pt idx="796">
                  <c:v>-1.4193545698924614E-2</c:v>
                </c:pt>
                <c:pt idx="797">
                  <c:v>-1.9169936138825561E-2</c:v>
                </c:pt>
                <c:pt idx="798">
                  <c:v>-2.8107578592078797E-2</c:v>
                </c:pt>
                <c:pt idx="799">
                  <c:v>-1.3730219630679885E-3</c:v>
                </c:pt>
                <c:pt idx="800">
                  <c:v>4.2136899877337708E-2</c:v>
                </c:pt>
                <c:pt idx="801">
                  <c:v>-1.3276124973343961E-2</c:v>
                </c:pt>
                <c:pt idx="802">
                  <c:v>-4.7356731514502926E-3</c:v>
                </c:pt>
                <c:pt idx="803">
                  <c:v>-2.3791032310206406E-3</c:v>
                </c:pt>
                <c:pt idx="804">
                  <c:v>2.8364661219741905E-2</c:v>
                </c:pt>
                <c:pt idx="805">
                  <c:v>1.2004201156659011E-3</c:v>
                </c:pt>
                <c:pt idx="806">
                  <c:v>4.686906502926691E-3</c:v>
                </c:pt>
                <c:pt idx="807">
                  <c:v>1.3642524644127185E-2</c:v>
                </c:pt>
                <c:pt idx="808">
                  <c:v>-2.3867532008287062E-2</c:v>
                </c:pt>
                <c:pt idx="809">
                  <c:v>-1.4089485014607606E-2</c:v>
                </c:pt>
                <c:pt idx="810">
                  <c:v>-6.4503765010845981E-3</c:v>
                </c:pt>
                <c:pt idx="811">
                  <c:v>1.1445350304541524E-2</c:v>
                </c:pt>
                <c:pt idx="812">
                  <c:v>8.1064436249089766E-3</c:v>
                </c:pt>
                <c:pt idx="813">
                  <c:v>-2.5468614670096645E-2</c:v>
                </c:pt>
                <c:pt idx="814">
                  <c:v>-1.3517663279930869E-2</c:v>
                </c:pt>
                <c:pt idx="815">
                  <c:v>3.6255358913190872E-3</c:v>
                </c:pt>
                <c:pt idx="816">
                  <c:v>4.835624103058489E-3</c:v>
                </c:pt>
                <c:pt idx="817">
                  <c:v>-8.9735999271473021E-3</c:v>
                </c:pt>
                <c:pt idx="818">
                  <c:v>-6.1412608888143927E-3</c:v>
                </c:pt>
                <c:pt idx="819">
                  <c:v>-3.0752629586981994E-3</c:v>
                </c:pt>
                <c:pt idx="820">
                  <c:v>-8.8505729646636166E-2</c:v>
                </c:pt>
                <c:pt idx="821">
                  <c:v>-2.4417246046670393E-2</c:v>
                </c:pt>
                <c:pt idx="822">
                  <c:v>1.5529187270707512E-2</c:v>
                </c:pt>
                <c:pt idx="823">
                  <c:v>1.0886234544957185E-2</c:v>
                </c:pt>
                <c:pt idx="824">
                  <c:v>-2.5896321349684337E-3</c:v>
                </c:pt>
                <c:pt idx="825">
                  <c:v>1.3994912395699721E-2</c:v>
                </c:pt>
                <c:pt idx="826">
                  <c:v>2.2232615144418544E-2</c:v>
                </c:pt>
                <c:pt idx="827">
                  <c:v>-9.1945201025525058E-3</c:v>
                </c:pt>
                <c:pt idx="828">
                  <c:v>-3.0822235979566237E-4</c:v>
                </c:pt>
                <c:pt idx="829">
                  <c:v>-4.595142644941097E-3</c:v>
                </c:pt>
                <c:pt idx="830">
                  <c:v>-1.8682031184751868E-2</c:v>
                </c:pt>
                <c:pt idx="831">
                  <c:v>1.452364761393099E-3</c:v>
                </c:pt>
                <c:pt idx="832">
                  <c:v>2.3328813745442378E-3</c:v>
                </c:pt>
                <c:pt idx="833">
                  <c:v>-3.6170126211422238E-3</c:v>
                </c:pt>
                <c:pt idx="834">
                  <c:v>4.9558886183180828E-3</c:v>
                </c:pt>
                <c:pt idx="835">
                  <c:v>3.1976455835051043E-2</c:v>
                </c:pt>
                <c:pt idx="836">
                  <c:v>7.2137180710920568E-3</c:v>
                </c:pt>
                <c:pt idx="837">
                  <c:v>1.6469677356747425E-2</c:v>
                </c:pt>
                <c:pt idx="838">
                  <c:v>1.3021777843164051E-2</c:v>
                </c:pt>
                <c:pt idx="839">
                  <c:v>-3.3368537106548524E-2</c:v>
                </c:pt>
                <c:pt idx="840">
                  <c:v>1.0930443132803891E-3</c:v>
                </c:pt>
                <c:pt idx="841">
                  <c:v>-3.8455774654979735E-2</c:v>
                </c:pt>
                <c:pt idx="842">
                  <c:v>-4.0056427947254836E-3</c:v>
                </c:pt>
                <c:pt idx="843">
                  <c:v>-1.6150503566250141E-2</c:v>
                </c:pt>
                <c:pt idx="844">
                  <c:v>1.1587505089199368E-2</c:v>
                </c:pt>
                <c:pt idx="845">
                  <c:v>1.0913809376714489E-2</c:v>
                </c:pt>
                <c:pt idx="846">
                  <c:v>-2.9114602190775885E-2</c:v>
                </c:pt>
                <c:pt idx="847">
                  <c:v>-2.9598665196096663E-2</c:v>
                </c:pt>
                <c:pt idx="848">
                  <c:v>8.5525276824336416E-3</c:v>
                </c:pt>
                <c:pt idx="849">
                  <c:v>1.2222901774343153E-2</c:v>
                </c:pt>
                <c:pt idx="850">
                  <c:v>-2.3561817875200619E-3</c:v>
                </c:pt>
                <c:pt idx="851">
                  <c:v>-2.0730749560326833E-2</c:v>
                </c:pt>
                <c:pt idx="852">
                  <c:v>1.4101932314204424E-2</c:v>
                </c:pt>
                <c:pt idx="853">
                  <c:v>2.7613492981007459E-2</c:v>
                </c:pt>
                <c:pt idx="854">
                  <c:v>-1.4110713932887653E-2</c:v>
                </c:pt>
                <c:pt idx="855">
                  <c:v>-1.401904012122257E-3</c:v>
                </c:pt>
                <c:pt idx="856">
                  <c:v>1.3483965779634621E-2</c:v>
                </c:pt>
                <c:pt idx="857">
                  <c:v>-1.9006583831307156E-2</c:v>
                </c:pt>
                <c:pt idx="858">
                  <c:v>-1.4153415722079288E-2</c:v>
                </c:pt>
                <c:pt idx="859">
                  <c:v>2.528229315326147E-2</c:v>
                </c:pt>
                <c:pt idx="860">
                  <c:v>2.384674232021089E-2</c:v>
                </c:pt>
                <c:pt idx="861">
                  <c:v>-1.5167956376469727E-2</c:v>
                </c:pt>
                <c:pt idx="862">
                  <c:v>-3.3026164761542964E-2</c:v>
                </c:pt>
                <c:pt idx="863">
                  <c:v>1.6094156280738181E-2</c:v>
                </c:pt>
                <c:pt idx="864">
                  <c:v>-1.6331117489793878E-2</c:v>
                </c:pt>
                <c:pt idx="865">
                  <c:v>5.4674458234664769E-3</c:v>
                </c:pt>
                <c:pt idx="866">
                  <c:v>3.3687015244953322E-2</c:v>
                </c:pt>
                <c:pt idx="867">
                  <c:v>-3.6438336013653649E-2</c:v>
                </c:pt>
                <c:pt idx="868">
                  <c:v>2.1870862620589904E-2</c:v>
                </c:pt>
                <c:pt idx="869">
                  <c:v>-6.5479036826143755E-3</c:v>
                </c:pt>
                <c:pt idx="870">
                  <c:v>3.3938901185237791E-2</c:v>
                </c:pt>
                <c:pt idx="871">
                  <c:v>-5.1378050498734895E-2</c:v>
                </c:pt>
                <c:pt idx="872">
                  <c:v>-1.6047565245941198E-2</c:v>
                </c:pt>
                <c:pt idx="873">
                  <c:v>9.2419592215142732E-3</c:v>
                </c:pt>
                <c:pt idx="874">
                  <c:v>-1.9762296804236135E-2</c:v>
                </c:pt>
                <c:pt idx="875">
                  <c:v>-2.8163253494116636E-2</c:v>
                </c:pt>
                <c:pt idx="876">
                  <c:v>2.3784320094921041E-2</c:v>
                </c:pt>
                <c:pt idx="877">
                  <c:v>2.1885453264624433E-2</c:v>
                </c:pt>
                <c:pt idx="878">
                  <c:v>-1.3515184317514084E-4</c:v>
                </c:pt>
                <c:pt idx="879">
                  <c:v>1.6757397775512661E-2</c:v>
                </c:pt>
                <c:pt idx="880">
                  <c:v>-5.2400792062437196E-2</c:v>
                </c:pt>
                <c:pt idx="881">
                  <c:v>9.0469775697061827E-3</c:v>
                </c:pt>
                <c:pt idx="882">
                  <c:v>-1.9808450798984856E-3</c:v>
                </c:pt>
                <c:pt idx="883">
                  <c:v>-4.0391482709067894E-3</c:v>
                </c:pt>
                <c:pt idx="884">
                  <c:v>6.6077474621815124E-3</c:v>
                </c:pt>
                <c:pt idx="885">
                  <c:v>1.9623484804441205E-2</c:v>
                </c:pt>
                <c:pt idx="886">
                  <c:v>3.1474574308267167E-2</c:v>
                </c:pt>
                <c:pt idx="887">
                  <c:v>1.8658541783022509E-2</c:v>
                </c:pt>
                <c:pt idx="888">
                  <c:v>-1.851128563379878E-2</c:v>
                </c:pt>
                <c:pt idx="889">
                  <c:v>-1.8364981007431891E-2</c:v>
                </c:pt>
                <c:pt idx="890">
                  <c:v>2.9206880923268841E-2</c:v>
                </c:pt>
                <c:pt idx="891">
                  <c:v>-2.5828228100635009E-3</c:v>
                </c:pt>
                <c:pt idx="892">
                  <c:v>-3.9005246188108522E-3</c:v>
                </c:pt>
                <c:pt idx="893">
                  <c:v>-6.9762937094198785E-3</c:v>
                </c:pt>
                <c:pt idx="894">
                  <c:v>-1.405040313667516E-2</c:v>
                </c:pt>
                <c:pt idx="895">
                  <c:v>7.8310960502507854E-3</c:v>
                </c:pt>
                <c:pt idx="896">
                  <c:v>-3.5416512810137135E-2</c:v>
                </c:pt>
                <c:pt idx="897">
                  <c:v>-2.1020558049389959E-2</c:v>
                </c:pt>
                <c:pt idx="898">
                  <c:v>-1.5856727421150962E-2</c:v>
                </c:pt>
                <c:pt idx="899">
                  <c:v>3.8037748970141116E-3</c:v>
                </c:pt>
                <c:pt idx="900">
                  <c:v>-2.2414541713223546E-2</c:v>
                </c:pt>
                <c:pt idx="901">
                  <c:v>-9.9831057187448335E-3</c:v>
                </c:pt>
                <c:pt idx="902">
                  <c:v>-5.6513830673909915E-3</c:v>
                </c:pt>
                <c:pt idx="903">
                  <c:v>-8.1723993385274252E-4</c:v>
                </c:pt>
                <c:pt idx="904">
                  <c:v>2.3942306999162E-2</c:v>
                </c:pt>
                <c:pt idx="905">
                  <c:v>2.7521554869725628E-2</c:v>
                </c:pt>
                <c:pt idx="906">
                  <c:v>-1.0953992932862811E-3</c:v>
                </c:pt>
                <c:pt idx="907">
                  <c:v>-4.4359573777922323E-2</c:v>
                </c:pt>
                <c:pt idx="908">
                  <c:v>1.3770131714309963E-2</c:v>
                </c:pt>
                <c:pt idx="909">
                  <c:v>1.4605250933019676E-3</c:v>
                </c:pt>
                <c:pt idx="910">
                  <c:v>1.753745649510341E-2</c:v>
                </c:pt>
                <c:pt idx="911">
                  <c:v>1.6661975837056309E-2</c:v>
                </c:pt>
                <c:pt idx="912">
                  <c:v>-5.2875619139203245E-4</c:v>
                </c:pt>
                <c:pt idx="913">
                  <c:v>1.0966976312048349E-2</c:v>
                </c:pt>
                <c:pt idx="914">
                  <c:v>-7.6738288208588745E-4</c:v>
                </c:pt>
                <c:pt idx="915">
                  <c:v>-2.7921248200790671E-4</c:v>
                </c:pt>
                <c:pt idx="916">
                  <c:v>-4.4345819807998232E-3</c:v>
                </c:pt>
                <c:pt idx="917">
                  <c:v>7.2250211704725231E-3</c:v>
                </c:pt>
                <c:pt idx="918">
                  <c:v>8.0089771434737056E-3</c:v>
                </c:pt>
                <c:pt idx="919">
                  <c:v>1.0121572781065069E-2</c:v>
                </c:pt>
                <c:pt idx="920">
                  <c:v>2.1886528889072387E-3</c:v>
                </c:pt>
                <c:pt idx="921">
                  <c:v>2.3135981155542718E-2</c:v>
                </c:pt>
                <c:pt idx="922">
                  <c:v>8.2380052266084469E-3</c:v>
                </c:pt>
                <c:pt idx="923">
                  <c:v>8.9315650254011558E-3</c:v>
                </c:pt>
                <c:pt idx="924">
                  <c:v>5.2131016393441865E-3</c:v>
                </c:pt>
                <c:pt idx="925">
                  <c:v>-1.4351479361380814E-3</c:v>
                </c:pt>
                <c:pt idx="926">
                  <c:v>-2.6032994140773869E-2</c:v>
                </c:pt>
                <c:pt idx="927">
                  <c:v>2.448222607611239E-3</c:v>
                </c:pt>
                <c:pt idx="928">
                  <c:v>2.4087551114548855E-3</c:v>
                </c:pt>
                <c:pt idx="929">
                  <c:v>4.3720487873035729E-3</c:v>
                </c:pt>
                <c:pt idx="930">
                  <c:v>1.6215873488297561E-2</c:v>
                </c:pt>
                <c:pt idx="931">
                  <c:v>-1.670922726778945E-2</c:v>
                </c:pt>
                <c:pt idx="932">
                  <c:v>1.8822134845529748E-2</c:v>
                </c:pt>
                <c:pt idx="933">
                  <c:v>2.611280520469883E-3</c:v>
                </c:pt>
                <c:pt idx="934">
                  <c:v>8.2038900066720988E-3</c:v>
                </c:pt>
                <c:pt idx="935">
                  <c:v>7.3621976340070283E-3</c:v>
                </c:pt>
                <c:pt idx="936">
                  <c:v>-2.1668782185246149E-2</c:v>
                </c:pt>
                <c:pt idx="937">
                  <c:v>2.0870863300146647E-2</c:v>
                </c:pt>
                <c:pt idx="938">
                  <c:v>-2.8563612463339272E-3</c:v>
                </c:pt>
                <c:pt idx="939">
                  <c:v>1.3518339737240703E-2</c:v>
                </c:pt>
                <c:pt idx="940">
                  <c:v>-8.8929463196862901E-4</c:v>
                </c:pt>
                <c:pt idx="941">
                  <c:v>4.059000225310716E-2</c:v>
                </c:pt>
                <c:pt idx="942">
                  <c:v>-4.9483626832981242E-3</c:v>
                </c:pt>
                <c:pt idx="943">
                  <c:v>-1.6884178018045093E-3</c:v>
                </c:pt>
                <c:pt idx="944">
                  <c:v>-1.1961452930885019E-2</c:v>
                </c:pt>
                <c:pt idx="945">
                  <c:v>-2.835184800677526E-2</c:v>
                </c:pt>
                <c:pt idx="946">
                  <c:v>-1.700777410419263E-2</c:v>
                </c:pt>
                <c:pt idx="947">
                  <c:v>3.9426230813155438E-3</c:v>
                </c:pt>
                <c:pt idx="948">
                  <c:v>5.4201878592152752E-3</c:v>
                </c:pt>
                <c:pt idx="949">
                  <c:v>-3.7704154683014135E-2</c:v>
                </c:pt>
                <c:pt idx="950">
                  <c:v>-5.9711471458341325E-3</c:v>
                </c:pt>
                <c:pt idx="951">
                  <c:v>-1.0866633787572688E-2</c:v>
                </c:pt>
                <c:pt idx="952">
                  <c:v>-1.596722246399418E-2</c:v>
                </c:pt>
                <c:pt idx="953">
                  <c:v>1.7162408213330371E-2</c:v>
                </c:pt>
                <c:pt idx="954">
                  <c:v>-5.0107407882664656E-3</c:v>
                </c:pt>
                <c:pt idx="955">
                  <c:v>-8.0849093816699469E-3</c:v>
                </c:pt>
                <c:pt idx="956">
                  <c:v>2.7388242569267973E-2</c:v>
                </c:pt>
                <c:pt idx="957">
                  <c:v>8.1688674213571399E-3</c:v>
                </c:pt>
                <c:pt idx="958">
                  <c:v>-4.334945068388274E-4</c:v>
                </c:pt>
                <c:pt idx="959">
                  <c:v>-7.4389701498771554E-3</c:v>
                </c:pt>
                <c:pt idx="960">
                  <c:v>-6.5907156707789127E-2</c:v>
                </c:pt>
                <c:pt idx="961">
                  <c:v>-5.7208543160005565E-3</c:v>
                </c:pt>
                <c:pt idx="962">
                  <c:v>-1.7369859844681979E-2</c:v>
                </c:pt>
                <c:pt idx="963">
                  <c:v>1.6314325157144705E-2</c:v>
                </c:pt>
                <c:pt idx="964">
                  <c:v>1.6124984541344922E-2</c:v>
                </c:pt>
                <c:pt idx="965">
                  <c:v>-2.2287995543313843E-2</c:v>
                </c:pt>
                <c:pt idx="966">
                  <c:v>-9.4831888124833341E-3</c:v>
                </c:pt>
                <c:pt idx="967">
                  <c:v>-8.9479395270626316E-3</c:v>
                </c:pt>
                <c:pt idx="968">
                  <c:v>6.6879204119831837E-3</c:v>
                </c:pt>
                <c:pt idx="969">
                  <c:v>-1.609217896145132E-2</c:v>
                </c:pt>
                <c:pt idx="970">
                  <c:v>7.9151290528045593E-3</c:v>
                </c:pt>
                <c:pt idx="971">
                  <c:v>5.0243774980507139E-2</c:v>
                </c:pt>
                <c:pt idx="972">
                  <c:v>-1.3678780157491133E-2</c:v>
                </c:pt>
                <c:pt idx="973">
                  <c:v>-8.5868756929882162E-3</c:v>
                </c:pt>
                <c:pt idx="974">
                  <c:v>2.8122091555250472E-2</c:v>
                </c:pt>
                <c:pt idx="975">
                  <c:v>2.0655571914462989E-2</c:v>
                </c:pt>
                <c:pt idx="976">
                  <c:v>1.0015471819417865E-3</c:v>
                </c:pt>
                <c:pt idx="977">
                  <c:v>1.8630636150478441E-3</c:v>
                </c:pt>
                <c:pt idx="978">
                  <c:v>-2.0902950123818931E-2</c:v>
                </c:pt>
                <c:pt idx="979">
                  <c:v>-6.541980705564554E-3</c:v>
                </c:pt>
                <c:pt idx="980">
                  <c:v>1.5224244625853256E-3</c:v>
                </c:pt>
                <c:pt idx="981">
                  <c:v>-8.3779061625769424E-3</c:v>
                </c:pt>
                <c:pt idx="982">
                  <c:v>8.2347001660547647E-3</c:v>
                </c:pt>
                <c:pt idx="983">
                  <c:v>-2.2628413867586072E-2</c:v>
                </c:pt>
                <c:pt idx="984">
                  <c:v>1.7472839859312916E-2</c:v>
                </c:pt>
                <c:pt idx="985">
                  <c:v>1.3510587587620471E-2</c:v>
                </c:pt>
                <c:pt idx="986">
                  <c:v>-3.3571907904103804E-2</c:v>
                </c:pt>
                <c:pt idx="987">
                  <c:v>-2.1888268971224645E-2</c:v>
                </c:pt>
                <c:pt idx="988">
                  <c:v>2.252656499198058E-2</c:v>
                </c:pt>
                <c:pt idx="989">
                  <c:v>2.8055061256687441E-2</c:v>
                </c:pt>
                <c:pt idx="990">
                  <c:v>2.4712277599651333E-2</c:v>
                </c:pt>
                <c:pt idx="991">
                  <c:v>-3.7902568803749315E-4</c:v>
                </c:pt>
                <c:pt idx="992">
                  <c:v>3.1363226566187841E-3</c:v>
                </c:pt>
                <c:pt idx="993">
                  <c:v>2.6077083941985046E-2</c:v>
                </c:pt>
                <c:pt idx="994">
                  <c:v>-8.4379342060191265E-3</c:v>
                </c:pt>
                <c:pt idx="995">
                  <c:v>-2.3640630404875296E-4</c:v>
                </c:pt>
                <c:pt idx="996">
                  <c:v>-2.4758451156917216E-2</c:v>
                </c:pt>
                <c:pt idx="997">
                  <c:v>-2.5040732603303861E-2</c:v>
                </c:pt>
                <c:pt idx="998">
                  <c:v>8.9875630550619867E-3</c:v>
                </c:pt>
                <c:pt idx="999">
                  <c:v>2.1969475132801231E-2</c:v>
                </c:pt>
                <c:pt idx="1000">
                  <c:v>2.99729917997138E-3</c:v>
                </c:pt>
                <c:pt idx="1001">
                  <c:v>-1.5078707061274343E-2</c:v>
                </c:pt>
                <c:pt idx="1002">
                  <c:v>8.7009632083696609E-2</c:v>
                </c:pt>
                <c:pt idx="1003">
                  <c:v>1.0394577719810894E-2</c:v>
                </c:pt>
                <c:pt idx="1004">
                  <c:v>-2.546513287950003E-2</c:v>
                </c:pt>
                <c:pt idx="1005">
                  <c:v>1.6323406059545631E-2</c:v>
                </c:pt>
                <c:pt idx="1006">
                  <c:v>9.5534609267278192E-3</c:v>
                </c:pt>
                <c:pt idx="1007">
                  <c:v>-1.1019027518732072E-2</c:v>
                </c:pt>
                <c:pt idx="1008">
                  <c:v>5.5869220036803835E-3</c:v>
                </c:pt>
                <c:pt idx="1009">
                  <c:v>1.1495006323727575E-2</c:v>
                </c:pt>
                <c:pt idx="1010">
                  <c:v>2.5569815094292014E-2</c:v>
                </c:pt>
                <c:pt idx="1011">
                  <c:v>-1.0373045272515147E-2</c:v>
                </c:pt>
                <c:pt idx="1012">
                  <c:v>1.5147257779003498E-2</c:v>
                </c:pt>
                <c:pt idx="1013">
                  <c:v>-2.2856767834169234E-2</c:v>
                </c:pt>
                <c:pt idx="1014">
                  <c:v>-9.281393074569988E-3</c:v>
                </c:pt>
                <c:pt idx="1015">
                  <c:v>2.5414607003201084E-2</c:v>
                </c:pt>
                <c:pt idx="1016">
                  <c:v>9.5065190131335964E-3</c:v>
                </c:pt>
                <c:pt idx="1017">
                  <c:v>2.8128014807544677E-3</c:v>
                </c:pt>
                <c:pt idx="1018">
                  <c:v>-2.4116598802298661E-2</c:v>
                </c:pt>
                <c:pt idx="1019">
                  <c:v>-8.2166180542865286E-3</c:v>
                </c:pt>
                <c:pt idx="1020">
                  <c:v>8.5052193981329793E-3</c:v>
                </c:pt>
                <c:pt idx="1021">
                  <c:v>1.2306737697455716E-2</c:v>
                </c:pt>
                <c:pt idx="1022">
                  <c:v>-1.1138835029020799E-2</c:v>
                </c:pt>
                <c:pt idx="1023">
                  <c:v>2.3402395602139414E-2</c:v>
                </c:pt>
                <c:pt idx="1024">
                  <c:v>1.4970436719693891E-2</c:v>
                </c:pt>
                <c:pt idx="1025">
                  <c:v>1.6220913084461497E-3</c:v>
                </c:pt>
                <c:pt idx="1026">
                  <c:v>-1.7484890748865611E-2</c:v>
                </c:pt>
                <c:pt idx="1027">
                  <c:v>-1.3003693290530749E-2</c:v>
                </c:pt>
                <c:pt idx="1028">
                  <c:v>-1.8587273688219996E-2</c:v>
                </c:pt>
                <c:pt idx="1029">
                  <c:v>-7.8466930388145784E-3</c:v>
                </c:pt>
                <c:pt idx="1030">
                  <c:v>1.4356463782956075E-2</c:v>
                </c:pt>
                <c:pt idx="1031">
                  <c:v>-1.0145259745049096E-2</c:v>
                </c:pt>
                <c:pt idx="1032">
                  <c:v>8.2564090892129904E-3</c:v>
                </c:pt>
                <c:pt idx="1033">
                  <c:v>2.572638194399568E-3</c:v>
                </c:pt>
                <c:pt idx="1034">
                  <c:v>-1.1954239222190188E-2</c:v>
                </c:pt>
                <c:pt idx="1035">
                  <c:v>1.4822768938490327E-2</c:v>
                </c:pt>
                <c:pt idx="1036">
                  <c:v>-1.4200614659959254E-2</c:v>
                </c:pt>
                <c:pt idx="1037">
                  <c:v>1.5835814087061806E-4</c:v>
                </c:pt>
                <c:pt idx="1038">
                  <c:v>1.2092073538766401E-2</c:v>
                </c:pt>
                <c:pt idx="1039">
                  <c:v>-1.3323772725232108E-2</c:v>
                </c:pt>
                <c:pt idx="1040">
                  <c:v>6.52993309496952E-3</c:v>
                </c:pt>
                <c:pt idx="1041">
                  <c:v>8.8180329695419779E-4</c:v>
                </c:pt>
                <c:pt idx="1042">
                  <c:v>8.8732482229838539E-3</c:v>
                </c:pt>
                <c:pt idx="1043">
                  <c:v>2.6104840063237322E-2</c:v>
                </c:pt>
                <c:pt idx="1044">
                  <c:v>2.6443617021276733E-3</c:v>
                </c:pt>
                <c:pt idx="1045">
                  <c:v>4.0621942592868887E-3</c:v>
                </c:pt>
                <c:pt idx="1046">
                  <c:v>-1.1110751788885542E-2</c:v>
                </c:pt>
                <c:pt idx="1047">
                  <c:v>-1.1724107751119206E-2</c:v>
                </c:pt>
                <c:pt idx="1048">
                  <c:v>-3.9574892399673267E-2</c:v>
                </c:pt>
                <c:pt idx="1049">
                  <c:v>1.3252685710681167E-2</c:v>
                </c:pt>
                <c:pt idx="1050">
                  <c:v>1.5238444444443111E-3</c:v>
                </c:pt>
                <c:pt idx="1051">
                  <c:v>7.0051696555823995E-3</c:v>
                </c:pt>
                <c:pt idx="1052">
                  <c:v>-1.3534955374515656E-3</c:v>
                </c:pt>
                <c:pt idx="1053">
                  <c:v>-1.0874399203353757E-2</c:v>
                </c:pt>
                <c:pt idx="1054">
                  <c:v>9.1775406085052857E-3</c:v>
                </c:pt>
                <c:pt idx="1055">
                  <c:v>-7.7363099072512709E-3</c:v>
                </c:pt>
                <c:pt idx="1056">
                  <c:v>3.1600125114566113E-2</c:v>
                </c:pt>
                <c:pt idx="1057">
                  <c:v>1.2092367716936225E-2</c:v>
                </c:pt>
                <c:pt idx="1058">
                  <c:v>3.5660986749501467E-2</c:v>
                </c:pt>
                <c:pt idx="1059">
                  <c:v>-2.439744777781272E-2</c:v>
                </c:pt>
                <c:pt idx="1060">
                  <c:v>-6.7270316742080727E-3</c:v>
                </c:pt>
                <c:pt idx="1061">
                  <c:v>-1.2360607209787378E-2</c:v>
                </c:pt>
                <c:pt idx="1062">
                  <c:v>-1.3560894333546347E-2</c:v>
                </c:pt>
                <c:pt idx="1063">
                  <c:v>-1.6334738779224312E-2</c:v>
                </c:pt>
                <c:pt idx="1064">
                  <c:v>3.1374458489918933E-3</c:v>
                </c:pt>
                <c:pt idx="1065">
                  <c:v>2.2082484997970608E-2</c:v>
                </c:pt>
                <c:pt idx="1066">
                  <c:v>-1.5763626296675937E-2</c:v>
                </c:pt>
                <c:pt idx="1067">
                  <c:v>7.0973496519843859E-3</c:v>
                </c:pt>
                <c:pt idx="1068">
                  <c:v>1.7150144892885688E-3</c:v>
                </c:pt>
                <c:pt idx="1069">
                  <c:v>-1.0241495773922638E-2</c:v>
                </c:pt>
                <c:pt idx="1070">
                  <c:v>-7.0608621332588606E-2</c:v>
                </c:pt>
                <c:pt idx="1071">
                  <c:v>2.7072351945853779E-3</c:v>
                </c:pt>
                <c:pt idx="1072">
                  <c:v>1.0158657178211072E-2</c:v>
                </c:pt>
                <c:pt idx="1073">
                  <c:v>-8.8536768491107587E-3</c:v>
                </c:pt>
                <c:pt idx="1074">
                  <c:v>-2.1910402185526534E-3</c:v>
                </c:pt>
                <c:pt idx="1075">
                  <c:v>1.7904766125982352E-3</c:v>
                </c:pt>
                <c:pt idx="1076">
                  <c:v>-1.939030088853877E-2</c:v>
                </c:pt>
                <c:pt idx="1077">
                  <c:v>7.6686953849229855E-3</c:v>
                </c:pt>
                <c:pt idx="1078">
                  <c:v>1.8531237471311135E-2</c:v>
                </c:pt>
                <c:pt idx="1079">
                  <c:v>-8.0422513100786297E-4</c:v>
                </c:pt>
                <c:pt idx="1080">
                  <c:v>-2.518352579273575E-2</c:v>
                </c:pt>
                <c:pt idx="1081">
                  <c:v>2.717502467801669E-3</c:v>
                </c:pt>
                <c:pt idx="1082">
                  <c:v>-1.1972932586810203E-2</c:v>
                </c:pt>
                <c:pt idx="1083">
                  <c:v>-5.8680624999999376E-3</c:v>
                </c:pt>
                <c:pt idx="1084">
                  <c:v>7.3343928422642257E-4</c:v>
                </c:pt>
                <c:pt idx="1085">
                  <c:v>-3.3155871718256735E-3</c:v>
                </c:pt>
                <c:pt idx="1086">
                  <c:v>8.4042229266747537E-3</c:v>
                </c:pt>
                <c:pt idx="1087">
                  <c:v>-4.3059693568567869E-3</c:v>
                </c:pt>
                <c:pt idx="1088">
                  <c:v>5.7894323451199714E-3</c:v>
                </c:pt>
                <c:pt idx="1089">
                  <c:v>3.0167306590000997E-3</c:v>
                </c:pt>
                <c:pt idx="1090">
                  <c:v>5.8764777059927553E-4</c:v>
                </c:pt>
                <c:pt idx="1091">
                  <c:v>-2.356358416523896E-2</c:v>
                </c:pt>
                <c:pt idx="1092">
                  <c:v>4.6000462439428347E-3</c:v>
                </c:pt>
                <c:pt idx="1093">
                  <c:v>-3.1348490277222085E-3</c:v>
                </c:pt>
                <c:pt idx="1094">
                  <c:v>-6.1833088404226189E-3</c:v>
                </c:pt>
                <c:pt idx="1095">
                  <c:v>-1.5998222974298315E-3</c:v>
                </c:pt>
                <c:pt idx="1096">
                  <c:v>9.0448612516416116E-3</c:v>
                </c:pt>
                <c:pt idx="1097">
                  <c:v>7.0581596057044393E-3</c:v>
                </c:pt>
                <c:pt idx="1098">
                  <c:v>3.4202447830939064E-2</c:v>
                </c:pt>
                <c:pt idx="1099">
                  <c:v>8.8439144897654032E-3</c:v>
                </c:pt>
                <c:pt idx="1100">
                  <c:v>-9.3037984000879925E-3</c:v>
                </c:pt>
                <c:pt idx="1101">
                  <c:v>-2.1324851477907747E-2</c:v>
                </c:pt>
                <c:pt idx="1102">
                  <c:v>-2.0794678108804199E-4</c:v>
                </c:pt>
                <c:pt idx="1103">
                  <c:v>8.8701989988322349E-3</c:v>
                </c:pt>
                <c:pt idx="1104">
                  <c:v>8.9294085376849797E-3</c:v>
                </c:pt>
                <c:pt idx="1105">
                  <c:v>-1.1335354613094983E-2</c:v>
                </c:pt>
                <c:pt idx="1106">
                  <c:v>5.8875912003333308E-3</c:v>
                </c:pt>
                <c:pt idx="1107">
                  <c:v>1.3694335383074296E-4</c:v>
                </c:pt>
                <c:pt idx="1108">
                  <c:v>1.0985974804161858E-2</c:v>
                </c:pt>
                <c:pt idx="1109">
                  <c:v>1.201766442825325E-2</c:v>
                </c:pt>
                <c:pt idx="1110">
                  <c:v>-6.8239100789867502E-3</c:v>
                </c:pt>
                <c:pt idx="1111">
                  <c:v>5.5909298360992121E-3</c:v>
                </c:pt>
                <c:pt idx="1112">
                  <c:v>4.9234751165077029E-3</c:v>
                </c:pt>
                <c:pt idx="1113">
                  <c:v>5.3326421544002134E-3</c:v>
                </c:pt>
                <c:pt idx="1114">
                  <c:v>-1.7603858029247132E-2</c:v>
                </c:pt>
                <c:pt idx="1115">
                  <c:v>-2.7874263025564283E-2</c:v>
                </c:pt>
                <c:pt idx="1116">
                  <c:v>2.0342228824953734E-2</c:v>
                </c:pt>
                <c:pt idx="1117">
                  <c:v>2.2488402536041896E-2</c:v>
                </c:pt>
                <c:pt idx="1118">
                  <c:v>-9.4496470185437831E-3</c:v>
                </c:pt>
                <c:pt idx="1119">
                  <c:v>-1.1488118448581219E-2</c:v>
                </c:pt>
                <c:pt idx="1120">
                  <c:v>-4.0777898738539875E-3</c:v>
                </c:pt>
                <c:pt idx="1121">
                  <c:v>-2.5010192865881464E-2</c:v>
                </c:pt>
                <c:pt idx="1122">
                  <c:v>1.3543289588801466E-2</c:v>
                </c:pt>
                <c:pt idx="1123">
                  <c:v>-5.8352393797949098E-3</c:v>
                </c:pt>
                <c:pt idx="1124">
                  <c:v>9.2036052666455426E-3</c:v>
                </c:pt>
                <c:pt idx="1125">
                  <c:v>-5.334118209593175E-3</c:v>
                </c:pt>
                <c:pt idx="1126">
                  <c:v>-4.6361865710693451E-3</c:v>
                </c:pt>
                <c:pt idx="1127">
                  <c:v>9.6631755732687896E-3</c:v>
                </c:pt>
                <c:pt idx="1128">
                  <c:v>-6.6443763326872185E-3</c:v>
                </c:pt>
                <c:pt idx="1129">
                  <c:v>-2.1522221550911436E-2</c:v>
                </c:pt>
                <c:pt idx="1130">
                  <c:v>3.5632162587107663E-2</c:v>
                </c:pt>
                <c:pt idx="1131">
                  <c:v>9.4736101025885144E-3</c:v>
                </c:pt>
                <c:pt idx="1132">
                  <c:v>-1.4500606254226889E-2</c:v>
                </c:pt>
                <c:pt idx="1133">
                  <c:v>-7.5632905740619094E-4</c:v>
                </c:pt>
                <c:pt idx="1134">
                  <c:v>1.4725101290509857E-2</c:v>
                </c:pt>
                <c:pt idx="1135">
                  <c:v>-1.3019583555844649E-2</c:v>
                </c:pt>
                <c:pt idx="1136">
                  <c:v>-1.49433387507385E-2</c:v>
                </c:pt>
                <c:pt idx="1137">
                  <c:v>2.1203093286835228E-2</c:v>
                </c:pt>
                <c:pt idx="1138">
                  <c:v>-1.4684049417384992E-3</c:v>
                </c:pt>
                <c:pt idx="1139">
                  <c:v>-3.0608694198536734E-2</c:v>
                </c:pt>
                <c:pt idx="1140">
                  <c:v>1.7428127679881555E-2</c:v>
                </c:pt>
                <c:pt idx="1141">
                  <c:v>2.6179779490631772E-2</c:v>
                </c:pt>
                <c:pt idx="1142">
                  <c:v>-9.5965262580487432E-3</c:v>
                </c:pt>
                <c:pt idx="1143">
                  <c:v>9.894213376440586E-3</c:v>
                </c:pt>
                <c:pt idx="1144">
                  <c:v>1.9256797297297457E-2</c:v>
                </c:pt>
                <c:pt idx="1145">
                  <c:v>-2.0219289881898694E-3</c:v>
                </c:pt>
                <c:pt idx="1146">
                  <c:v>-1.2421502041535692E-2</c:v>
                </c:pt>
                <c:pt idx="1147">
                  <c:v>1.1804200199007076E-2</c:v>
                </c:pt>
                <c:pt idx="1148">
                  <c:v>-2.5925614534614283E-3</c:v>
                </c:pt>
                <c:pt idx="1149">
                  <c:v>-1.2329912557614842E-3</c:v>
                </c:pt>
                <c:pt idx="1150">
                  <c:v>7.707444093847382E-3</c:v>
                </c:pt>
                <c:pt idx="1151">
                  <c:v>-5.4300511877709567E-3</c:v>
                </c:pt>
                <c:pt idx="1152">
                  <c:v>3.4289865598744473E-3</c:v>
                </c:pt>
                <c:pt idx="1153">
                  <c:v>-2.35556879525467E-3</c:v>
                </c:pt>
                <c:pt idx="1154">
                  <c:v>1.5962121078998415E-3</c:v>
                </c:pt>
                <c:pt idx="1155">
                  <c:v>-1.2284846556857021E-3</c:v>
                </c:pt>
                <c:pt idx="1156">
                  <c:v>2.353650825129816E-2</c:v>
                </c:pt>
                <c:pt idx="1157">
                  <c:v>1.9000210188693467E-2</c:v>
                </c:pt>
                <c:pt idx="1158">
                  <c:v>-2.3044496176594986E-2</c:v>
                </c:pt>
                <c:pt idx="1159">
                  <c:v>4.2739126203412692E-3</c:v>
                </c:pt>
                <c:pt idx="1160">
                  <c:v>9.1612238836704663E-3</c:v>
                </c:pt>
                <c:pt idx="1161">
                  <c:v>-1.9959630764246894E-3</c:v>
                </c:pt>
                <c:pt idx="1162">
                  <c:v>2.5159635754969933E-3</c:v>
                </c:pt>
                <c:pt idx="1163">
                  <c:v>-2.8249676122896084E-2</c:v>
                </c:pt>
                <c:pt idx="1164">
                  <c:v>2.6157507078115039E-3</c:v>
                </c:pt>
                <c:pt idx="1165">
                  <c:v>2.4668937780581324E-2</c:v>
                </c:pt>
                <c:pt idx="1166">
                  <c:v>1.0893402768123783E-2</c:v>
                </c:pt>
                <c:pt idx="1167">
                  <c:v>1.2306270964658861E-2</c:v>
                </c:pt>
                <c:pt idx="1168">
                  <c:v>-9.1962178796876071E-3</c:v>
                </c:pt>
                <c:pt idx="1169">
                  <c:v>6.039395943304493E-3</c:v>
                </c:pt>
                <c:pt idx="1170">
                  <c:v>-1.4218388625593104E-3</c:v>
                </c:pt>
                <c:pt idx="1171">
                  <c:v>2.2465496818815378E-3</c:v>
                </c:pt>
                <c:pt idx="1172">
                  <c:v>8.5869456816849432E-3</c:v>
                </c:pt>
                <c:pt idx="1173">
                  <c:v>-1.220780601513094E-3</c:v>
                </c:pt>
                <c:pt idx="1174">
                  <c:v>4.3248143699248232E-3</c:v>
                </c:pt>
                <c:pt idx="1175">
                  <c:v>1.447868438706057E-2</c:v>
                </c:pt>
                <c:pt idx="1176">
                  <c:v>6.1579160664626542E-5</c:v>
                </c:pt>
                <c:pt idx="1177">
                  <c:v>1.3717561994931904E-2</c:v>
                </c:pt>
                <c:pt idx="1178">
                  <c:v>3.6407355033918343E-4</c:v>
                </c:pt>
                <c:pt idx="1179">
                  <c:v>5.0347397570975616E-3</c:v>
                </c:pt>
                <c:pt idx="1180">
                  <c:v>7.4539066218108907E-3</c:v>
                </c:pt>
                <c:pt idx="1181">
                  <c:v>-5.3019081632148524E-3</c:v>
                </c:pt>
                <c:pt idx="1182">
                  <c:v>-1.0750766178048599E-2</c:v>
                </c:pt>
                <c:pt idx="1183">
                  <c:v>4.1096073059361249E-3</c:v>
                </c:pt>
                <c:pt idx="1184">
                  <c:v>-1.0368388472910883E-2</c:v>
                </c:pt>
                <c:pt idx="1185">
                  <c:v>8.3938977997035646E-3</c:v>
                </c:pt>
                <c:pt idx="1186">
                  <c:v>-4.1316491365814834E-3</c:v>
                </c:pt>
                <c:pt idx="1187">
                  <c:v>1.2201976829273598E-3</c:v>
                </c:pt>
                <c:pt idx="1188">
                  <c:v>3.6257366705207961E-3</c:v>
                </c:pt>
                <c:pt idx="1189">
                  <c:v>5.1912296027547544E-3</c:v>
                </c:pt>
                <c:pt idx="1190">
                  <c:v>-3.5032860757732154E-3</c:v>
                </c:pt>
                <c:pt idx="1191">
                  <c:v>6.6373781492694572E-3</c:v>
                </c:pt>
                <c:pt idx="1192">
                  <c:v>2.6795446492646757E-3</c:v>
                </c:pt>
                <c:pt idx="1193">
                  <c:v>-1.7265711849580256E-2</c:v>
                </c:pt>
                <c:pt idx="1194">
                  <c:v>2.7498166791439793E-4</c:v>
                </c:pt>
                <c:pt idx="1195">
                  <c:v>-1.0110874700047012E-2</c:v>
                </c:pt>
                <c:pt idx="1196">
                  <c:v>1.2960964099000272E-3</c:v>
                </c:pt>
                <c:pt idx="1197">
                  <c:v>4.9617386138463004E-3</c:v>
                </c:pt>
                <c:pt idx="1198">
                  <c:v>-1.0733233288150346E-2</c:v>
                </c:pt>
                <c:pt idx="1199">
                  <c:v>8.3694163907055419E-4</c:v>
                </c:pt>
                <c:pt idx="1200">
                  <c:v>9.4468783426351344E-3</c:v>
                </c:pt>
                <c:pt idx="1201">
                  <c:v>1.0647114103315314E-2</c:v>
                </c:pt>
                <c:pt idx="1202">
                  <c:v>3.7950087468121563E-3</c:v>
                </c:pt>
                <c:pt idx="1203">
                  <c:v>-9.9814594867153605E-4</c:v>
                </c:pt>
                <c:pt idx="1204">
                  <c:v>8.4165882561280103E-3</c:v>
                </c:pt>
                <c:pt idx="1205">
                  <c:v>-1.5912057784486566E-2</c:v>
                </c:pt>
                <c:pt idx="1206">
                  <c:v>-5.430468623559892E-3</c:v>
                </c:pt>
                <c:pt idx="1207">
                  <c:v>7.4233527607361349E-3</c:v>
                </c:pt>
                <c:pt idx="1208">
                  <c:v>8.8294862834681354E-4</c:v>
                </c:pt>
                <c:pt idx="1209">
                  <c:v>-1.0343342438897674E-3</c:v>
                </c:pt>
                <c:pt idx="1210">
                  <c:v>-6.364759362377348E-3</c:v>
                </c:pt>
                <c:pt idx="1211">
                  <c:v>-1.2259225242917671E-3</c:v>
                </c:pt>
                <c:pt idx="1212">
                  <c:v>1.1507303125271484E-2</c:v>
                </c:pt>
                <c:pt idx="1213">
                  <c:v>-2.4967420669122609E-2</c:v>
                </c:pt>
                <c:pt idx="1214">
                  <c:v>-1.2881095448931346E-2</c:v>
                </c:pt>
                <c:pt idx="1215">
                  <c:v>-8.3528491346893663E-3</c:v>
                </c:pt>
                <c:pt idx="1216">
                  <c:v>-1.1919519973277337E-2</c:v>
                </c:pt>
                <c:pt idx="1217">
                  <c:v>-1.3189137225236514E-2</c:v>
                </c:pt>
                <c:pt idx="1218">
                  <c:v>-3.3576703821336373E-3</c:v>
                </c:pt>
                <c:pt idx="1219">
                  <c:v>2.4857847533978905E-3</c:v>
                </c:pt>
                <c:pt idx="1220">
                  <c:v>-1.288779773851656E-2</c:v>
                </c:pt>
                <c:pt idx="1221">
                  <c:v>-2.3798571381679068E-3</c:v>
                </c:pt>
                <c:pt idx="1222">
                  <c:v>5.533042744909844E-3</c:v>
                </c:pt>
                <c:pt idx="1223">
                  <c:v>-4.3823059864345204E-3</c:v>
                </c:pt>
                <c:pt idx="1224">
                  <c:v>-7.7112025719988653E-3</c:v>
                </c:pt>
                <c:pt idx="1225">
                  <c:v>-2.6314862895951863E-2</c:v>
                </c:pt>
                <c:pt idx="1226">
                  <c:v>1.5414571381691111E-3</c:v>
                </c:pt>
                <c:pt idx="1227">
                  <c:v>-2.3598719675841373E-3</c:v>
                </c:pt>
                <c:pt idx="1228">
                  <c:v>3.8395438941565274E-3</c:v>
                </c:pt>
                <c:pt idx="1229">
                  <c:v>8.6741955442957153E-3</c:v>
                </c:pt>
                <c:pt idx="1230">
                  <c:v>1.3068852234672246E-2</c:v>
                </c:pt>
                <c:pt idx="1231">
                  <c:v>-3.9102098659509199E-3</c:v>
                </c:pt>
                <c:pt idx="1232">
                  <c:v>-1.6876360350666975E-2</c:v>
                </c:pt>
                <c:pt idx="1233">
                  <c:v>-3.7539282004410701E-3</c:v>
                </c:pt>
                <c:pt idx="1234">
                  <c:v>1.8532384759793796E-2</c:v>
                </c:pt>
                <c:pt idx="1235">
                  <c:v>-4.6748900574230534E-3</c:v>
                </c:pt>
                <c:pt idx="1236">
                  <c:v>-1.9260701363379762E-2</c:v>
                </c:pt>
                <c:pt idx="1237">
                  <c:v>-1.1955626790091767E-2</c:v>
                </c:pt>
                <c:pt idx="1238">
                  <c:v>-1.2553091809058836E-3</c:v>
                </c:pt>
                <c:pt idx="1239">
                  <c:v>-4.6785970506814101E-3</c:v>
                </c:pt>
                <c:pt idx="1240">
                  <c:v>-6.1739536141378615E-3</c:v>
                </c:pt>
                <c:pt idx="1241">
                  <c:v>-8.4007095294955647E-3</c:v>
                </c:pt>
                <c:pt idx="1242">
                  <c:v>-1.0429619738039242E-2</c:v>
                </c:pt>
                <c:pt idx="1243">
                  <c:v>-5.5396007194244978E-3</c:v>
                </c:pt>
                <c:pt idx="1244">
                  <c:v>1.8158215161050206E-2</c:v>
                </c:pt>
                <c:pt idx="1245">
                  <c:v>1.140397497000234E-2</c:v>
                </c:pt>
                <c:pt idx="1246">
                  <c:v>6.8144402204892707E-3</c:v>
                </c:pt>
                <c:pt idx="1247">
                  <c:v>2.7561643450412676E-2</c:v>
                </c:pt>
                <c:pt idx="1248">
                  <c:v>3.666811542684334E-3</c:v>
                </c:pt>
                <c:pt idx="1249">
                  <c:v>-3.5180746685535835E-3</c:v>
                </c:pt>
                <c:pt idx="1250">
                  <c:v>6.7889464388004583E-4</c:v>
                </c:pt>
                <c:pt idx="1251">
                  <c:v>3.9014283777714098E-3</c:v>
                </c:pt>
                <c:pt idx="1252">
                  <c:v>-2.7203357820885121E-2</c:v>
                </c:pt>
                <c:pt idx="1253">
                  <c:v>1.292250343770629E-2</c:v>
                </c:pt>
                <c:pt idx="1254">
                  <c:v>-1.207170701425575E-2</c:v>
                </c:pt>
                <c:pt idx="1255">
                  <c:v>5.4014640961910443E-2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07-4FEE-A38E-D776628C5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9183247"/>
        <c:axId val="1508226239"/>
      </c:scatterChart>
      <c:valAx>
        <c:axId val="1759183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8226239"/>
        <c:crosses val="autoZero"/>
        <c:crossBetween val="midCat"/>
      </c:valAx>
      <c:valAx>
        <c:axId val="150822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1832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147833</xdr:colOff>
      <xdr:row>2</xdr:row>
      <xdr:rowOff>23989</xdr:rowOff>
    </xdr:from>
    <xdr:to>
      <xdr:col>27</xdr:col>
      <xdr:colOff>466768</xdr:colOff>
      <xdr:row>22</xdr:row>
      <xdr:rowOff>29739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8C38C4-C89A-4363-8B50-1F80490D8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3EE8C-92E4-4CA9-9EC6-36C9F1367690}">
  <dimension ref="A1:S1258"/>
  <sheetViews>
    <sheetView showGridLines="0" tabSelected="1" topLeftCell="D1" zoomScaleNormal="100" workbookViewId="0">
      <pane ySplit="1" topLeftCell="A2" activePane="bottomLeft" state="frozen"/>
      <selection pane="bottomLeft" activeCell="L5" sqref="L5"/>
    </sheetView>
  </sheetViews>
  <sheetFormatPr defaultRowHeight="13.5" x14ac:dyDescent="0.25"/>
  <cols>
    <col min="1" max="1" width="16.7109375" style="1" customWidth="1"/>
    <col min="2" max="3" width="16.7109375" style="5" customWidth="1"/>
    <col min="4" max="8" width="16.7109375" style="3" customWidth="1"/>
    <col min="9" max="9" width="8.7109375" customWidth="1"/>
    <col min="10" max="10" width="2.7109375" style="2" customWidth="1"/>
    <col min="11" max="11" width="32.7109375" style="12" customWidth="1"/>
    <col min="12" max="19" width="12.7109375" style="2" customWidth="1"/>
    <col min="20" max="20" width="2.7109375" style="2" customWidth="1"/>
    <col min="21" max="25" width="9.140625" style="2"/>
    <col min="26" max="26" width="12.5703125" style="2" customWidth="1"/>
    <col min="27" max="27" width="14" style="2" customWidth="1"/>
    <col min="28" max="16384" width="9.140625" style="2"/>
  </cols>
  <sheetData>
    <row r="1" spans="1:19" s="23" customFormat="1" ht="27" x14ac:dyDescent="0.2">
      <c r="A1" s="20" t="s">
        <v>0</v>
      </c>
      <c r="B1" s="21" t="s">
        <v>1</v>
      </c>
      <c r="C1" s="21" t="s">
        <v>27</v>
      </c>
      <c r="D1" s="21" t="s">
        <v>2</v>
      </c>
      <c r="E1" s="21" t="s">
        <v>28</v>
      </c>
      <c r="F1" s="21" t="s">
        <v>30</v>
      </c>
      <c r="G1" s="21" t="s">
        <v>31</v>
      </c>
      <c r="H1" s="21" t="s">
        <v>32</v>
      </c>
      <c r="I1" s="22"/>
      <c r="K1" s="24"/>
    </row>
    <row r="2" spans="1:19" x14ac:dyDescent="0.25">
      <c r="A2" s="1">
        <v>43419</v>
      </c>
      <c r="B2" s="5">
        <v>2730.2</v>
      </c>
      <c r="C2" s="5">
        <v>177.36000100000001</v>
      </c>
      <c r="D2" s="19" t="s">
        <v>34</v>
      </c>
      <c r="E2" s="19" t="s">
        <v>35</v>
      </c>
      <c r="F2" s="3">
        <v>3.1099999999999999E-2</v>
      </c>
      <c r="G2" s="19" t="s">
        <v>33</v>
      </c>
      <c r="H2" s="19" t="s">
        <v>36</v>
      </c>
    </row>
    <row r="3" spans="1:19" x14ac:dyDescent="0.25">
      <c r="A3" s="1">
        <v>43420</v>
      </c>
      <c r="B3" s="5">
        <v>2736.27</v>
      </c>
      <c r="C3" s="5">
        <v>177.020004</v>
      </c>
      <c r="D3" s="3">
        <f t="shared" ref="D3:E66" si="0">(B3/B2)-1</f>
        <v>2.2232803457622463E-3</v>
      </c>
      <c r="E3" s="3">
        <f t="shared" si="0"/>
        <v>-1.9169880361018521E-3</v>
      </c>
      <c r="F3" s="3">
        <v>3.0800000000000001E-2</v>
      </c>
      <c r="G3" s="3">
        <f>D3-F3</f>
        <v>-2.8576719654237755E-2</v>
      </c>
      <c r="H3" s="3">
        <f>E3-F3</f>
        <v>-3.2716988036101853E-2</v>
      </c>
      <c r="K3" s="16" t="s">
        <v>37</v>
      </c>
      <c r="L3" s="17"/>
      <c r="M3" s="18"/>
      <c r="N3" s="17"/>
      <c r="O3" s="17"/>
      <c r="P3" s="17"/>
      <c r="Q3" s="17"/>
      <c r="R3" s="17"/>
      <c r="S3" s="17"/>
    </row>
    <row r="4" spans="1:19" x14ac:dyDescent="0.25">
      <c r="A4" s="1">
        <v>43423</v>
      </c>
      <c r="B4" s="5">
        <v>2690.73</v>
      </c>
      <c r="C4" s="5">
        <v>173.58999600000001</v>
      </c>
      <c r="D4" s="3">
        <f t="shared" si="0"/>
        <v>-1.6643094431470606E-2</v>
      </c>
      <c r="E4" s="3">
        <f t="shared" si="0"/>
        <v>-1.9376386411108615E-2</v>
      </c>
      <c r="F4" s="3">
        <v>3.0600000000000002E-2</v>
      </c>
      <c r="G4" s="3">
        <f t="shared" ref="G4:G67" si="1">D4-F4</f>
        <v>-4.7243094431470609E-2</v>
      </c>
      <c r="H4" s="3">
        <f t="shared" ref="H4:H67" si="2">E4-F4</f>
        <v>-4.9976386411108617E-2</v>
      </c>
      <c r="M4" s="11"/>
    </row>
    <row r="5" spans="1:19" x14ac:dyDescent="0.25">
      <c r="A5" s="1">
        <v>43424</v>
      </c>
      <c r="B5" s="5">
        <v>2641.89</v>
      </c>
      <c r="C5" s="5">
        <v>169.050003</v>
      </c>
      <c r="D5" s="3">
        <f t="shared" si="0"/>
        <v>-1.8151208036480848E-2</v>
      </c>
      <c r="E5" s="3">
        <f t="shared" si="0"/>
        <v>-2.6153540553108923E-2</v>
      </c>
      <c r="F5" s="3">
        <v>3.0600000000000002E-2</v>
      </c>
      <c r="G5" s="3">
        <f t="shared" si="1"/>
        <v>-4.875120803648085E-2</v>
      </c>
      <c r="H5" s="3">
        <f t="shared" si="2"/>
        <v>-5.6753540553108925E-2</v>
      </c>
      <c r="K5" s="12" t="s">
        <v>45</v>
      </c>
      <c r="L5" s="31">
        <f>SLOPE(E3:E1258,D3:D1258)</f>
        <v>1.0099932222132313</v>
      </c>
      <c r="M5" s="11" t="str">
        <f ca="1">_xlfn.FORMULATEXT(L5)</f>
        <v>=SLOPE(E3:E1258,D3:D1258)</v>
      </c>
    </row>
    <row r="6" spans="1:19" x14ac:dyDescent="0.25">
      <c r="A6" s="1">
        <v>43425</v>
      </c>
      <c r="B6" s="5">
        <v>2649.93</v>
      </c>
      <c r="C6" s="5">
        <v>169.300003</v>
      </c>
      <c r="D6" s="3">
        <f t="shared" si="0"/>
        <v>3.0432758366170098E-3</v>
      </c>
      <c r="E6" s="3">
        <f t="shared" si="0"/>
        <v>1.4788523842854673E-3</v>
      </c>
      <c r="F6" s="3">
        <v>3.0600000000000002E-2</v>
      </c>
      <c r="G6" s="3">
        <f t="shared" si="1"/>
        <v>-2.7556724163382992E-2</v>
      </c>
      <c r="H6" s="3">
        <f t="shared" si="2"/>
        <v>-2.9121147615714535E-2</v>
      </c>
      <c r="K6" s="25"/>
    </row>
    <row r="7" spans="1:19" x14ac:dyDescent="0.25">
      <c r="A7" s="1">
        <v>43427</v>
      </c>
      <c r="B7" s="5">
        <v>2632.56</v>
      </c>
      <c r="C7" s="5">
        <v>168.85000600000001</v>
      </c>
      <c r="D7" s="3">
        <f t="shared" si="0"/>
        <v>-6.5548901291732076E-3</v>
      </c>
      <c r="E7" s="3">
        <f t="shared" si="0"/>
        <v>-2.6579857768814774E-3</v>
      </c>
      <c r="F7" s="3">
        <v>3.0600000000000002E-2</v>
      </c>
      <c r="G7" s="3">
        <f t="shared" si="1"/>
        <v>-3.715489012917321E-2</v>
      </c>
      <c r="H7" s="3">
        <f t="shared" si="2"/>
        <v>-3.325798577688148E-2</v>
      </c>
      <c r="K7" s="16" t="s">
        <v>38</v>
      </c>
      <c r="L7" s="17"/>
      <c r="M7" s="17"/>
      <c r="N7" s="17"/>
      <c r="O7" s="17"/>
      <c r="P7" s="17"/>
      <c r="Q7" s="17"/>
      <c r="R7" s="17"/>
      <c r="S7" s="17"/>
    </row>
    <row r="8" spans="1:19" x14ac:dyDescent="0.25">
      <c r="A8" s="1">
        <v>43430</v>
      </c>
      <c r="B8" s="5">
        <v>2673.45</v>
      </c>
      <c r="C8" s="5">
        <v>169.820007</v>
      </c>
      <c r="D8" s="3">
        <f t="shared" si="0"/>
        <v>1.5532409517731827E-2</v>
      </c>
      <c r="E8" s="3">
        <f t="shared" si="0"/>
        <v>5.7447495737725784E-3</v>
      </c>
      <c r="F8" s="3">
        <v>3.0699999999999998E-2</v>
      </c>
      <c r="G8" s="3">
        <f t="shared" si="1"/>
        <v>-1.5167590482268171E-2</v>
      </c>
      <c r="H8" s="3">
        <f t="shared" si="2"/>
        <v>-2.495525042622742E-2</v>
      </c>
    </row>
    <row r="9" spans="1:19" x14ac:dyDescent="0.25">
      <c r="A9" s="1">
        <v>43431</v>
      </c>
      <c r="B9" s="5">
        <v>2682.17</v>
      </c>
      <c r="C9" s="5">
        <v>173.220001</v>
      </c>
      <c r="D9" s="3">
        <f t="shared" si="0"/>
        <v>3.261703042884756E-3</v>
      </c>
      <c r="E9" s="3">
        <f t="shared" si="0"/>
        <v>2.0021162759697564E-2</v>
      </c>
      <c r="F9" s="3">
        <v>3.0600000000000002E-2</v>
      </c>
      <c r="G9" s="3">
        <f t="shared" si="1"/>
        <v>-2.7338296957115246E-2</v>
      </c>
      <c r="H9" s="3">
        <f t="shared" si="2"/>
        <v>-1.0578837240302438E-2</v>
      </c>
      <c r="K9" s="11" t="s">
        <v>3</v>
      </c>
      <c r="L9" s="4">
        <f>_xlfn.COVARIANCE.S(E3:E1258,D3:D1258)</f>
        <v>1.8846628425480823E-4</v>
      </c>
      <c r="M9" s="11" t="str">
        <f ca="1">_xlfn.FORMULATEXT(L9)</f>
        <v>=COVARIANCE.S(E3:E1258,D3:D1258)</v>
      </c>
    </row>
    <row r="10" spans="1:19" x14ac:dyDescent="0.25">
      <c r="A10" s="1">
        <v>43432</v>
      </c>
      <c r="B10" s="5">
        <v>2743.79</v>
      </c>
      <c r="C10" s="5">
        <v>177.429993</v>
      </c>
      <c r="D10" s="3">
        <f t="shared" si="0"/>
        <v>2.297393528374414E-2</v>
      </c>
      <c r="E10" s="3">
        <f t="shared" si="0"/>
        <v>2.4304306521739427E-2</v>
      </c>
      <c r="F10" s="3">
        <v>3.0600000000000002E-2</v>
      </c>
      <c r="G10" s="3">
        <f t="shared" si="1"/>
        <v>-7.626064716255862E-3</v>
      </c>
      <c r="H10" s="3">
        <f t="shared" si="2"/>
        <v>-6.295693478260575E-3</v>
      </c>
      <c r="K10" s="11" t="s">
        <v>4</v>
      </c>
      <c r="L10" s="4">
        <f>_xlfn.VAR.S(D3:D1258)</f>
        <v>1.8660153366357809E-4</v>
      </c>
      <c r="M10" s="11" t="str">
        <f ca="1">_xlfn.FORMULATEXT(L10)</f>
        <v>=VAR.S(D3:D1258)</v>
      </c>
    </row>
    <row r="11" spans="1:19" x14ac:dyDescent="0.25">
      <c r="A11" s="1">
        <v>43433</v>
      </c>
      <c r="B11" s="5">
        <v>2737.8</v>
      </c>
      <c r="C11" s="5">
        <v>175.66000399999999</v>
      </c>
      <c r="D11" s="3">
        <f t="shared" si="0"/>
        <v>-2.1831116812874862E-3</v>
      </c>
      <c r="E11" s="3">
        <f t="shared" si="0"/>
        <v>-9.9757034877412387E-3</v>
      </c>
      <c r="F11" s="3">
        <v>3.0299999999999997E-2</v>
      </c>
      <c r="G11" s="3">
        <f t="shared" si="1"/>
        <v>-3.248311168128748E-2</v>
      </c>
      <c r="H11" s="3">
        <f t="shared" si="2"/>
        <v>-4.0275703487741232E-2</v>
      </c>
      <c r="K11" s="12" t="s">
        <v>45</v>
      </c>
      <c r="L11" s="31">
        <f>L9/L10</f>
        <v>1.0099932222132326</v>
      </c>
      <c r="M11" s="11" t="str">
        <f ca="1">_xlfn.FORMULATEXT(L11)</f>
        <v>=L9/L10</v>
      </c>
    </row>
    <row r="12" spans="1:19" x14ac:dyDescent="0.25">
      <c r="A12" s="1">
        <v>43434</v>
      </c>
      <c r="B12" s="5">
        <v>2760.17</v>
      </c>
      <c r="C12" s="5">
        <v>180.320007</v>
      </c>
      <c r="D12" s="3">
        <f t="shared" si="0"/>
        <v>8.1707940682298474E-3</v>
      </c>
      <c r="E12" s="3">
        <f t="shared" si="0"/>
        <v>2.6528537480848602E-2</v>
      </c>
      <c r="F12" s="3">
        <v>3.0099999999999998E-2</v>
      </c>
      <c r="G12" s="3">
        <f t="shared" si="1"/>
        <v>-2.1929205931770151E-2</v>
      </c>
      <c r="H12" s="3">
        <f t="shared" si="2"/>
        <v>-3.5714625191513964E-3</v>
      </c>
      <c r="K12" s="25"/>
    </row>
    <row r="13" spans="1:19" x14ac:dyDescent="0.25">
      <c r="A13" s="1">
        <v>43437</v>
      </c>
      <c r="B13" s="5">
        <v>2790.37</v>
      </c>
      <c r="C13" s="5">
        <v>181.740005</v>
      </c>
      <c r="D13" s="3">
        <f t="shared" si="0"/>
        <v>1.0941355061463431E-2</v>
      </c>
      <c r="E13" s="3">
        <f t="shared" si="0"/>
        <v>7.8748776889743244E-3</v>
      </c>
      <c r="F13" s="3">
        <v>2.98E-2</v>
      </c>
      <c r="G13" s="3">
        <f t="shared" si="1"/>
        <v>-1.8858644938536569E-2</v>
      </c>
      <c r="H13" s="3">
        <f t="shared" si="2"/>
        <v>-2.1925122311025676E-2</v>
      </c>
      <c r="K13" s="16" t="s">
        <v>46</v>
      </c>
      <c r="L13" s="17"/>
      <c r="M13" s="17"/>
      <c r="N13" s="17"/>
      <c r="O13" s="17"/>
      <c r="P13" s="17"/>
      <c r="Q13" s="17"/>
      <c r="R13" s="17"/>
      <c r="S13" s="17"/>
    </row>
    <row r="14" spans="1:19" x14ac:dyDescent="0.25">
      <c r="A14" s="1">
        <v>43438</v>
      </c>
      <c r="B14" s="5">
        <v>2700.06</v>
      </c>
      <c r="C14" s="5">
        <v>175.300003</v>
      </c>
      <c r="D14" s="3">
        <f t="shared" si="0"/>
        <v>-3.2364883510072162E-2</v>
      </c>
      <c r="E14" s="3">
        <f t="shared" si="0"/>
        <v>-3.5435247181818896E-2</v>
      </c>
      <c r="F14" s="3">
        <v>2.9100000000000001E-2</v>
      </c>
      <c r="G14" s="3">
        <f t="shared" si="1"/>
        <v>-6.1464883510072163E-2</v>
      </c>
      <c r="H14" s="3">
        <f t="shared" si="2"/>
        <v>-6.4535247181818897E-2</v>
      </c>
    </row>
    <row r="15" spans="1:19" x14ac:dyDescent="0.25">
      <c r="A15" s="1">
        <v>43440</v>
      </c>
      <c r="B15" s="5">
        <v>2695.95</v>
      </c>
      <c r="C15" s="5">
        <v>175.96000699999999</v>
      </c>
      <c r="D15" s="3">
        <f t="shared" si="0"/>
        <v>-1.5221883958135285E-3</v>
      </c>
      <c r="E15" s="3">
        <f t="shared" si="0"/>
        <v>3.7649970833142365E-3</v>
      </c>
      <c r="F15" s="3">
        <v>2.87E-2</v>
      </c>
      <c r="G15" s="3">
        <f t="shared" si="1"/>
        <v>-3.0222188395813528E-2</v>
      </c>
      <c r="H15" s="3">
        <f t="shared" si="2"/>
        <v>-2.4935002916685763E-2</v>
      </c>
      <c r="K15" s="12" t="s">
        <v>44</v>
      </c>
      <c r="L15" s="29">
        <f>INTERCEPT(H3:H1258,G3:G1258)</f>
        <v>3.9342290025345256E-4</v>
      </c>
      <c r="M15" s="11" t="str">
        <f ca="1">_xlfn.FORMULATEXT(L15)</f>
        <v>=INTERCEPT(H3:H1258,G3:G1258)</v>
      </c>
    </row>
    <row r="16" spans="1:19" x14ac:dyDescent="0.25">
      <c r="A16" s="1">
        <v>43441</v>
      </c>
      <c r="B16" s="5">
        <v>2633.08</v>
      </c>
      <c r="C16" s="5">
        <v>172.78999300000001</v>
      </c>
      <c r="D16" s="3">
        <f t="shared" si="0"/>
        <v>-2.3320165433335149E-2</v>
      </c>
      <c r="E16" s="3">
        <f t="shared" si="0"/>
        <v>-1.8015536905496843E-2</v>
      </c>
      <c r="F16" s="3">
        <v>2.87E-2</v>
      </c>
      <c r="G16" s="3">
        <f t="shared" si="1"/>
        <v>-5.2020165433335153E-2</v>
      </c>
      <c r="H16" s="3">
        <f t="shared" si="2"/>
        <v>-4.6715536905496846E-2</v>
      </c>
    </row>
    <row r="17" spans="1:19" x14ac:dyDescent="0.25">
      <c r="A17" s="1">
        <v>43444</v>
      </c>
      <c r="B17" s="5">
        <v>2637.72</v>
      </c>
      <c r="C17" s="5">
        <v>171.69000199999999</v>
      </c>
      <c r="D17" s="3">
        <f t="shared" si="0"/>
        <v>1.762194844060927E-3</v>
      </c>
      <c r="E17" s="3">
        <f t="shared" si="0"/>
        <v>-6.3660573213867311E-3</v>
      </c>
      <c r="F17" s="3">
        <v>2.8500000000000001E-2</v>
      </c>
      <c r="G17" s="3">
        <f t="shared" si="1"/>
        <v>-2.6737805155939074E-2</v>
      </c>
      <c r="H17" s="3">
        <f t="shared" si="2"/>
        <v>-3.4866057321386729E-2</v>
      </c>
      <c r="K17" s="11" t="s">
        <v>43</v>
      </c>
      <c r="L17" s="28">
        <f>AVERAGE(D3:D1258)</f>
        <v>4.9087977295338527E-4</v>
      </c>
      <c r="M17" s="11" t="str">
        <f ca="1">_xlfn.FORMULATEXT(L17)</f>
        <v>=AVERAGE(D3:D1258)</v>
      </c>
    </row>
    <row r="18" spans="1:19" x14ac:dyDescent="0.25">
      <c r="A18" s="1">
        <v>43445</v>
      </c>
      <c r="B18" s="5">
        <v>2636.78</v>
      </c>
      <c r="C18" s="5">
        <v>172.21000699999999</v>
      </c>
      <c r="D18" s="3">
        <f t="shared" si="0"/>
        <v>-3.5636837875119287E-4</v>
      </c>
      <c r="E18" s="3">
        <f t="shared" si="0"/>
        <v>3.0287436306279947E-3</v>
      </c>
      <c r="F18" s="3">
        <v>2.8900000000000002E-2</v>
      </c>
      <c r="G18" s="3">
        <f t="shared" si="1"/>
        <v>-2.9256368378751195E-2</v>
      </c>
      <c r="H18" s="3">
        <f t="shared" si="2"/>
        <v>-2.5871256369372007E-2</v>
      </c>
      <c r="K18" s="12" t="s">
        <v>42</v>
      </c>
      <c r="L18" s="27">
        <f>((1+L17)^252) - 1</f>
        <v>0.13164389667831555</v>
      </c>
      <c r="M18" s="11" t="str">
        <f ca="1">_xlfn.FORMULATEXT(L18)</f>
        <v>=((1+L17)^252) - 1</v>
      </c>
    </row>
    <row r="19" spans="1:19" x14ac:dyDescent="0.25">
      <c r="A19" s="1">
        <v>43446</v>
      </c>
      <c r="B19" s="5">
        <v>2651.07</v>
      </c>
      <c r="C19" s="5">
        <v>174.21000699999999</v>
      </c>
      <c r="D19" s="3">
        <f t="shared" si="0"/>
        <v>5.4194889220944287E-3</v>
      </c>
      <c r="E19" s="3">
        <f t="shared" si="0"/>
        <v>1.1613726953741965E-2</v>
      </c>
      <c r="F19" s="3">
        <v>2.9100000000000001E-2</v>
      </c>
      <c r="G19" s="3">
        <f t="shared" si="1"/>
        <v>-2.3680511077905572E-2</v>
      </c>
      <c r="H19" s="3">
        <f t="shared" si="2"/>
        <v>-1.7486273046258036E-2</v>
      </c>
    </row>
    <row r="20" spans="1:19" x14ac:dyDescent="0.25">
      <c r="A20" s="1">
        <v>43447</v>
      </c>
      <c r="B20" s="5">
        <v>2650.54</v>
      </c>
      <c r="C20" s="5">
        <v>173.86999499999999</v>
      </c>
      <c r="D20" s="3">
        <f t="shared" si="0"/>
        <v>-1.9991927787654795E-4</v>
      </c>
      <c r="E20" s="3">
        <f t="shared" si="0"/>
        <v>-1.9517363316563507E-3</v>
      </c>
      <c r="F20" s="3">
        <v>2.9100000000000001E-2</v>
      </c>
      <c r="G20" s="3">
        <f t="shared" si="1"/>
        <v>-2.9299919277876549E-2</v>
      </c>
      <c r="H20" s="3">
        <f t="shared" si="2"/>
        <v>-3.1051736331656352E-2</v>
      </c>
      <c r="K20" s="12" t="s">
        <v>40</v>
      </c>
      <c r="L20" s="30">
        <f>AVERAGE(F2:F1258)</f>
        <v>2.2440652346857558E-2</v>
      </c>
      <c r="M20" s="11" t="str">
        <f ca="1">_xlfn.FORMULATEXT(L20)</f>
        <v>=AVERAGE(F2:F1258)</v>
      </c>
    </row>
    <row r="21" spans="1:19" x14ac:dyDescent="0.25">
      <c r="A21" s="1">
        <v>43448</v>
      </c>
      <c r="B21" s="5">
        <v>2599.9499999999998</v>
      </c>
      <c r="C21" s="5">
        <v>172.28999300000001</v>
      </c>
      <c r="D21" s="3">
        <f t="shared" si="0"/>
        <v>-1.9086676677205427E-2</v>
      </c>
      <c r="E21" s="3">
        <f t="shared" si="0"/>
        <v>-9.0872608583210113E-3</v>
      </c>
      <c r="F21" s="3">
        <v>2.8900000000000002E-2</v>
      </c>
      <c r="G21" s="3">
        <f t="shared" si="1"/>
        <v>-4.798667667720543E-2</v>
      </c>
      <c r="H21" s="3">
        <f t="shared" si="2"/>
        <v>-3.7987260858321013E-2</v>
      </c>
    </row>
    <row r="22" spans="1:19" x14ac:dyDescent="0.25">
      <c r="A22" s="1">
        <v>43451</v>
      </c>
      <c r="B22" s="5">
        <v>2545.94</v>
      </c>
      <c r="C22" s="5">
        <v>167.970001</v>
      </c>
      <c r="D22" s="3">
        <f t="shared" si="0"/>
        <v>-2.0773476413007863E-2</v>
      </c>
      <c r="E22" s="3">
        <f t="shared" si="0"/>
        <v>-2.507395771964549E-2</v>
      </c>
      <c r="F22" s="3">
        <v>2.86E-2</v>
      </c>
      <c r="G22" s="3">
        <f t="shared" si="1"/>
        <v>-4.9373476413007863E-2</v>
      </c>
      <c r="H22" s="3">
        <f t="shared" si="2"/>
        <v>-5.367395771964549E-2</v>
      </c>
      <c r="K22" s="12" t="s">
        <v>39</v>
      </c>
      <c r="L22" s="32">
        <f>L18-L20</f>
        <v>0.10920324433145799</v>
      </c>
      <c r="M22" s="11" t="str">
        <f ca="1">_xlfn.FORMULATEXT(L22)</f>
        <v>=L18-L20</v>
      </c>
    </row>
    <row r="23" spans="1:19" x14ac:dyDescent="0.25">
      <c r="A23" s="1">
        <v>43452</v>
      </c>
      <c r="B23" s="5">
        <v>2546.16</v>
      </c>
      <c r="C23" s="5">
        <v>170.03999300000001</v>
      </c>
      <c r="D23" s="3">
        <f t="shared" si="0"/>
        <v>8.6412091408138991E-5</v>
      </c>
      <c r="E23" s="3">
        <f t="shared" si="0"/>
        <v>1.2323581518583371E-2</v>
      </c>
      <c r="F23" s="3">
        <v>2.8199999999999999E-2</v>
      </c>
      <c r="G23" s="3">
        <f t="shared" si="1"/>
        <v>-2.811358790859186E-2</v>
      </c>
      <c r="H23" s="3">
        <f t="shared" si="2"/>
        <v>-1.5876418481416629E-2</v>
      </c>
    </row>
    <row r="24" spans="1:19" x14ac:dyDescent="0.25">
      <c r="A24" s="1">
        <v>43453</v>
      </c>
      <c r="B24" s="5">
        <v>2506.96</v>
      </c>
      <c r="C24" s="5">
        <v>167.55999800000001</v>
      </c>
      <c r="D24" s="3">
        <f t="shared" si="0"/>
        <v>-1.5395733182517968E-2</v>
      </c>
      <c r="E24" s="3">
        <f t="shared" si="0"/>
        <v>-1.4584774771191689E-2</v>
      </c>
      <c r="F24" s="3">
        <v>2.7699999999999999E-2</v>
      </c>
      <c r="G24" s="3">
        <f t="shared" si="1"/>
        <v>-4.309573318251797E-2</v>
      </c>
      <c r="H24" s="3">
        <f t="shared" si="2"/>
        <v>-4.2284774771191691E-2</v>
      </c>
      <c r="K24" s="12" t="s">
        <v>41</v>
      </c>
      <c r="L24" s="27">
        <f>L20+(L11*(L22))</f>
        <v>0.13273518896532574</v>
      </c>
      <c r="M24" s="11" t="str">
        <f ca="1">_xlfn.FORMULATEXT(L24)</f>
        <v>=L20+(L11*(L22))</v>
      </c>
    </row>
    <row r="25" spans="1:19" x14ac:dyDescent="0.25">
      <c r="A25" s="1">
        <v>43454</v>
      </c>
      <c r="B25" s="5">
        <v>2467.42</v>
      </c>
      <c r="C25" s="5">
        <v>164.16000399999999</v>
      </c>
      <c r="D25" s="3">
        <f t="shared" si="0"/>
        <v>-1.5772090500047797E-2</v>
      </c>
      <c r="E25" s="3">
        <f t="shared" si="0"/>
        <v>-2.0291203393306478E-2</v>
      </c>
      <c r="F25" s="3">
        <v>2.7900000000000001E-2</v>
      </c>
      <c r="G25" s="3">
        <f t="shared" si="1"/>
        <v>-4.3672090500047799E-2</v>
      </c>
      <c r="H25" s="3">
        <f t="shared" si="2"/>
        <v>-4.819120339330648E-2</v>
      </c>
    </row>
    <row r="26" spans="1:19" x14ac:dyDescent="0.25">
      <c r="A26" s="1">
        <v>43455</v>
      </c>
      <c r="B26" s="5">
        <v>2416.62</v>
      </c>
      <c r="C26" s="5">
        <v>160.479996</v>
      </c>
      <c r="D26" s="3">
        <f t="shared" si="0"/>
        <v>-2.0588306814405377E-2</v>
      </c>
      <c r="E26" s="3">
        <f t="shared" si="0"/>
        <v>-2.241720218281662E-2</v>
      </c>
      <c r="F26" s="3">
        <v>2.7900000000000001E-2</v>
      </c>
      <c r="G26" s="3">
        <f t="shared" si="1"/>
        <v>-4.8488306814405378E-2</v>
      </c>
      <c r="H26" s="3">
        <f t="shared" si="2"/>
        <v>-5.0317202182816621E-2</v>
      </c>
      <c r="K26" s="16" t="s">
        <v>47</v>
      </c>
      <c r="L26" s="17"/>
      <c r="M26" s="17"/>
      <c r="N26" s="17"/>
      <c r="O26" s="17"/>
      <c r="P26" s="17"/>
      <c r="Q26" s="17"/>
      <c r="R26" s="17"/>
      <c r="S26" s="17"/>
    </row>
    <row r="27" spans="1:19" x14ac:dyDescent="0.25">
      <c r="A27" s="1">
        <v>43458</v>
      </c>
      <c r="B27" s="5">
        <v>2351.1</v>
      </c>
      <c r="C27" s="5">
        <v>158.13999899999999</v>
      </c>
      <c r="D27" s="3">
        <f t="shared" si="0"/>
        <v>-2.711224768478282E-2</v>
      </c>
      <c r="E27" s="3">
        <f t="shared" si="0"/>
        <v>-1.4581237900828548E-2</v>
      </c>
      <c r="F27" s="3">
        <v>2.7400000000000001E-2</v>
      </c>
      <c r="G27" s="3">
        <f t="shared" si="1"/>
        <v>-5.4512247684782821E-2</v>
      </c>
      <c r="H27" s="3">
        <f t="shared" si="2"/>
        <v>-4.1981237900828548E-2</v>
      </c>
    </row>
    <row r="28" spans="1:19" x14ac:dyDescent="0.25">
      <c r="A28" s="1">
        <v>43460</v>
      </c>
      <c r="B28" s="5">
        <v>2467.6999999999998</v>
      </c>
      <c r="C28" s="5">
        <v>168.279999</v>
      </c>
      <c r="D28" s="3">
        <f t="shared" si="0"/>
        <v>4.9593807154098002E-2</v>
      </c>
      <c r="E28" s="3">
        <f t="shared" si="0"/>
        <v>6.4120400051349558E-2</v>
      </c>
      <c r="F28" s="3">
        <v>2.81E-2</v>
      </c>
      <c r="G28" s="3">
        <f t="shared" si="1"/>
        <v>2.1493807154098002E-2</v>
      </c>
      <c r="H28" s="3">
        <f t="shared" si="2"/>
        <v>3.6020400051349558E-2</v>
      </c>
      <c r="K28" s="12" t="s">
        <v>29</v>
      </c>
    </row>
    <row r="29" spans="1:19" ht="14.25" thickBot="1" x14ac:dyDescent="0.3">
      <c r="A29" s="1">
        <v>43461</v>
      </c>
      <c r="B29" s="5">
        <v>2488.83</v>
      </c>
      <c r="C29" s="5">
        <v>170.320007</v>
      </c>
      <c r="D29" s="3">
        <f t="shared" si="0"/>
        <v>8.5626291688616352E-3</v>
      </c>
      <c r="E29" s="3">
        <f t="shared" si="0"/>
        <v>1.2122700333507819E-2</v>
      </c>
      <c r="F29" s="3">
        <v>2.7699999999999999E-2</v>
      </c>
      <c r="G29" s="3">
        <f t="shared" si="1"/>
        <v>-1.9137370831138364E-2</v>
      </c>
      <c r="H29" s="3">
        <f t="shared" si="2"/>
        <v>-1.557729966649218E-2</v>
      </c>
      <c r="K29" s="11"/>
    </row>
    <row r="30" spans="1:19" x14ac:dyDescent="0.25">
      <c r="A30" s="1">
        <v>43462</v>
      </c>
      <c r="B30" s="5">
        <v>2485.7399999999998</v>
      </c>
      <c r="C30" s="5">
        <v>170.220001</v>
      </c>
      <c r="D30" s="3">
        <f t="shared" si="0"/>
        <v>-1.2415472330372657E-3</v>
      </c>
      <c r="E30" s="3">
        <f t="shared" si="0"/>
        <v>-5.8716531170655006E-4</v>
      </c>
      <c r="F30" s="3">
        <v>2.7699999999999999E-2</v>
      </c>
      <c r="G30" s="3">
        <f t="shared" si="1"/>
        <v>-2.8941547233037265E-2</v>
      </c>
      <c r="H30" s="3">
        <f t="shared" si="2"/>
        <v>-2.8287165311706549E-2</v>
      </c>
      <c r="K30" s="33" t="s">
        <v>5</v>
      </c>
      <c r="L30" s="33"/>
    </row>
    <row r="31" spans="1:19" x14ac:dyDescent="0.25">
      <c r="A31" s="1">
        <v>43465</v>
      </c>
      <c r="B31" s="5">
        <v>2506.85</v>
      </c>
      <c r="C31" s="5">
        <v>171.820007</v>
      </c>
      <c r="D31" s="3">
        <f t="shared" si="0"/>
        <v>8.4924408827955489E-3</v>
      </c>
      <c r="E31" s="3">
        <f t="shared" si="0"/>
        <v>9.3996357102594796E-3</v>
      </c>
      <c r="F31" s="3">
        <v>2.69E-2</v>
      </c>
      <c r="G31" s="3">
        <f t="shared" si="1"/>
        <v>-1.8407559117204451E-2</v>
      </c>
      <c r="H31" s="3">
        <f t="shared" si="2"/>
        <v>-1.7500364289740521E-2</v>
      </c>
      <c r="K31" s="12" t="s">
        <v>6</v>
      </c>
      <c r="L31" s="7">
        <v>0.8382205520293291</v>
      </c>
    </row>
    <row r="32" spans="1:19" x14ac:dyDescent="0.25">
      <c r="A32" s="1">
        <v>43467</v>
      </c>
      <c r="B32" s="5">
        <v>2510.0300000000002</v>
      </c>
      <c r="C32" s="5">
        <v>172.41000399999999</v>
      </c>
      <c r="D32" s="3">
        <f t="shared" si="0"/>
        <v>1.2685242435728217E-3</v>
      </c>
      <c r="E32" s="3">
        <f t="shared" si="0"/>
        <v>3.4338084970511051E-3</v>
      </c>
      <c r="F32" s="3">
        <v>2.6600000000000002E-2</v>
      </c>
      <c r="G32" s="3">
        <f t="shared" si="1"/>
        <v>-2.533147575642718E-2</v>
      </c>
      <c r="H32" s="3">
        <f t="shared" si="2"/>
        <v>-2.3166191502948897E-2</v>
      </c>
      <c r="K32" s="12" t="s">
        <v>7</v>
      </c>
      <c r="L32" s="7">
        <v>0.70261369384435324</v>
      </c>
    </row>
    <row r="33" spans="1:19" x14ac:dyDescent="0.25">
      <c r="A33" s="1">
        <v>43468</v>
      </c>
      <c r="B33" s="5">
        <v>2447.89</v>
      </c>
      <c r="C33" s="5">
        <v>168.61000100000001</v>
      </c>
      <c r="D33" s="3">
        <f t="shared" si="0"/>
        <v>-2.4756676215025419E-2</v>
      </c>
      <c r="E33" s="3">
        <f t="shared" si="0"/>
        <v>-2.2040501779699406E-2</v>
      </c>
      <c r="F33" s="3">
        <v>2.5600000000000001E-2</v>
      </c>
      <c r="G33" s="3">
        <f t="shared" si="1"/>
        <v>-5.0356676215025417E-2</v>
      </c>
      <c r="H33" s="3">
        <f t="shared" si="2"/>
        <v>-4.7640501779699404E-2</v>
      </c>
      <c r="K33" s="12" t="s">
        <v>8</v>
      </c>
      <c r="L33" s="7">
        <v>0.70237654367995483</v>
      </c>
    </row>
    <row r="34" spans="1:19" x14ac:dyDescent="0.25">
      <c r="A34" s="1">
        <v>43469</v>
      </c>
      <c r="B34" s="5">
        <v>2531.94</v>
      </c>
      <c r="C34" s="5">
        <v>173.61999499999999</v>
      </c>
      <c r="D34" s="3">
        <f t="shared" si="0"/>
        <v>3.4335693188827898E-2</v>
      </c>
      <c r="E34" s="3">
        <f t="shared" si="0"/>
        <v>2.9713504360871168E-2</v>
      </c>
      <c r="F34" s="3">
        <v>2.6699999999999998E-2</v>
      </c>
      <c r="G34" s="3">
        <f t="shared" si="1"/>
        <v>7.6356931888279002E-3</v>
      </c>
      <c r="H34" s="3">
        <f t="shared" si="2"/>
        <v>3.0135043608711699E-3</v>
      </c>
      <c r="K34" s="12" t="s">
        <v>9</v>
      </c>
      <c r="L34" s="7">
        <v>1.1869994617957407E-2</v>
      </c>
    </row>
    <row r="35" spans="1:19" ht="14.25" thickBot="1" x14ac:dyDescent="0.3">
      <c r="A35" s="1">
        <v>43472</v>
      </c>
      <c r="B35" s="5">
        <v>2549.69</v>
      </c>
      <c r="C35" s="5">
        <v>177.03999300000001</v>
      </c>
      <c r="D35" s="3">
        <f t="shared" si="0"/>
        <v>7.0104346864459099E-3</v>
      </c>
      <c r="E35" s="3">
        <f t="shared" si="0"/>
        <v>1.9698180500466123E-2</v>
      </c>
      <c r="F35" s="3">
        <v>2.6699999999999998E-2</v>
      </c>
      <c r="G35" s="3">
        <f t="shared" si="1"/>
        <v>-1.9689565313554088E-2</v>
      </c>
      <c r="H35" s="3">
        <f t="shared" si="2"/>
        <v>-7.0018194995338755E-3</v>
      </c>
      <c r="K35" s="14" t="s">
        <v>10</v>
      </c>
      <c r="L35" s="8">
        <v>1256</v>
      </c>
    </row>
    <row r="36" spans="1:19" x14ac:dyDescent="0.25">
      <c r="A36" s="1">
        <v>43473</v>
      </c>
      <c r="B36" s="5">
        <v>2574.41</v>
      </c>
      <c r="C36" s="5">
        <v>177.88999899999999</v>
      </c>
      <c r="D36" s="3">
        <f t="shared" si="0"/>
        <v>9.6952962909215845E-3</v>
      </c>
      <c r="E36" s="3">
        <f t="shared" si="0"/>
        <v>4.801208956215719E-3</v>
      </c>
      <c r="F36" s="3">
        <v>2.7300000000000001E-2</v>
      </c>
      <c r="G36" s="3">
        <f t="shared" si="1"/>
        <v>-1.7604703709078417E-2</v>
      </c>
      <c r="H36" s="3">
        <f t="shared" si="2"/>
        <v>-2.2498791043784282E-2</v>
      </c>
      <c r="K36" s="11"/>
    </row>
    <row r="37" spans="1:19" ht="14.25" thickBot="1" x14ac:dyDescent="0.3">
      <c r="A37" s="1">
        <v>43474</v>
      </c>
      <c r="B37" s="5">
        <v>2584.96</v>
      </c>
      <c r="C37" s="5">
        <v>179.729996</v>
      </c>
      <c r="D37" s="3">
        <f t="shared" si="0"/>
        <v>4.0980263439003295E-3</v>
      </c>
      <c r="E37" s="3">
        <f t="shared" si="0"/>
        <v>1.034345387792146E-2</v>
      </c>
      <c r="F37" s="3">
        <v>2.7400000000000001E-2</v>
      </c>
      <c r="G37" s="3">
        <f t="shared" si="1"/>
        <v>-2.3301973656099671E-2</v>
      </c>
      <c r="H37" s="3">
        <f t="shared" si="2"/>
        <v>-1.7056546122078541E-2</v>
      </c>
      <c r="K37" s="12" t="s">
        <v>11</v>
      </c>
    </row>
    <row r="38" spans="1:19" x14ac:dyDescent="0.25">
      <c r="A38" s="1">
        <v>43475</v>
      </c>
      <c r="B38" s="5">
        <v>2596.64</v>
      </c>
      <c r="C38" s="5">
        <v>179.05999800000001</v>
      </c>
      <c r="D38" s="3">
        <f t="shared" si="0"/>
        <v>4.5184451596929076E-3</v>
      </c>
      <c r="E38" s="3">
        <f t="shared" si="0"/>
        <v>-3.7278028982985489E-3</v>
      </c>
      <c r="F38" s="3">
        <v>2.7400000000000001E-2</v>
      </c>
      <c r="G38" s="3">
        <f t="shared" si="1"/>
        <v>-2.2881554840307093E-2</v>
      </c>
      <c r="H38" s="3">
        <f t="shared" si="2"/>
        <v>-3.112780289829855E-2</v>
      </c>
      <c r="K38" s="13"/>
      <c r="L38" s="6" t="s">
        <v>15</v>
      </c>
      <c r="M38" s="6" t="s">
        <v>16</v>
      </c>
      <c r="N38" s="6" t="s">
        <v>17</v>
      </c>
      <c r="O38" s="6" t="s">
        <v>18</v>
      </c>
      <c r="P38" s="6" t="s">
        <v>19</v>
      </c>
    </row>
    <row r="39" spans="1:19" x14ac:dyDescent="0.25">
      <c r="A39" s="1">
        <v>43476</v>
      </c>
      <c r="B39" s="5">
        <v>2596.2600000000002</v>
      </c>
      <c r="C39" s="5">
        <v>179.41000399999999</v>
      </c>
      <c r="D39" s="3">
        <f t="shared" si="0"/>
        <v>-1.4634296629478794E-4</v>
      </c>
      <c r="E39" s="3">
        <f t="shared" si="0"/>
        <v>1.9546856020851155E-3</v>
      </c>
      <c r="F39" s="3">
        <v>2.7099999999999999E-2</v>
      </c>
      <c r="G39" s="3">
        <f t="shared" si="1"/>
        <v>-2.7246342966294787E-2</v>
      </c>
      <c r="H39" s="3">
        <f t="shared" si="2"/>
        <v>-2.5145314397914884E-2</v>
      </c>
      <c r="K39" s="12" t="s">
        <v>12</v>
      </c>
      <c r="L39" s="2">
        <v>1</v>
      </c>
      <c r="M39" s="9">
        <v>0.41744015585491367</v>
      </c>
      <c r="N39" s="9">
        <v>0.41744015585491367</v>
      </c>
      <c r="O39" s="9">
        <v>2962.7375364744562</v>
      </c>
      <c r="P39" s="9">
        <v>0</v>
      </c>
    </row>
    <row r="40" spans="1:19" x14ac:dyDescent="0.25">
      <c r="A40" s="1">
        <v>43479</v>
      </c>
      <c r="B40" s="5">
        <v>2582.61</v>
      </c>
      <c r="C40" s="5">
        <v>178.80999800000001</v>
      </c>
      <c r="D40" s="3">
        <f t="shared" si="0"/>
        <v>-5.2575628018766141E-3</v>
      </c>
      <c r="E40" s="3">
        <f t="shared" si="0"/>
        <v>-3.3443285581776783E-3</v>
      </c>
      <c r="F40" s="3">
        <v>2.7099999999999999E-2</v>
      </c>
      <c r="G40" s="3">
        <f t="shared" si="1"/>
        <v>-3.2357562801876613E-2</v>
      </c>
      <c r="H40" s="3">
        <f t="shared" si="2"/>
        <v>-3.0444328558177677E-2</v>
      </c>
      <c r="K40" s="12" t="s">
        <v>13</v>
      </c>
      <c r="L40" s="2">
        <v>1254</v>
      </c>
      <c r="M40" s="9">
        <v>0.17668455237684363</v>
      </c>
      <c r="N40" s="9">
        <v>1.4089677223033784E-4</v>
      </c>
      <c r="O40" s="9"/>
      <c r="P40" s="9"/>
    </row>
    <row r="41" spans="1:19" ht="14.25" thickBot="1" x14ac:dyDescent="0.3">
      <c r="A41" s="1">
        <v>43480</v>
      </c>
      <c r="B41" s="5">
        <v>2610.3000000000002</v>
      </c>
      <c r="C41" s="5">
        <v>176.470001</v>
      </c>
      <c r="D41" s="3">
        <f t="shared" si="0"/>
        <v>1.0721711756711327E-2</v>
      </c>
      <c r="E41" s="3">
        <f t="shared" si="0"/>
        <v>-1.3086499782858918E-2</v>
      </c>
      <c r="F41" s="3">
        <v>2.7200000000000002E-2</v>
      </c>
      <c r="G41" s="3">
        <f t="shared" si="1"/>
        <v>-1.6478288243288675E-2</v>
      </c>
      <c r="H41" s="3">
        <f t="shared" si="2"/>
        <v>-4.028649978285892E-2</v>
      </c>
      <c r="K41" s="14" t="s">
        <v>14</v>
      </c>
      <c r="L41" s="8">
        <v>1255</v>
      </c>
      <c r="M41" s="10">
        <v>0.59412470823175734</v>
      </c>
      <c r="N41" s="10"/>
      <c r="O41" s="10"/>
      <c r="P41" s="10"/>
    </row>
    <row r="42" spans="1:19" ht="14.25" thickBot="1" x14ac:dyDescent="0.3">
      <c r="A42" s="1">
        <v>43481</v>
      </c>
      <c r="B42" s="5">
        <v>2616.1</v>
      </c>
      <c r="C42" s="5">
        <v>177.03999300000001</v>
      </c>
      <c r="D42" s="3">
        <f t="shared" si="0"/>
        <v>2.2219668237366541E-3</v>
      </c>
      <c r="E42" s="3">
        <f t="shared" si="0"/>
        <v>3.2299654149150481E-3</v>
      </c>
      <c r="F42" s="3">
        <v>2.7300000000000001E-2</v>
      </c>
      <c r="G42" s="3">
        <f t="shared" si="1"/>
        <v>-2.5078033176263347E-2</v>
      </c>
      <c r="H42" s="3">
        <f t="shared" si="2"/>
        <v>-2.4070034585084953E-2</v>
      </c>
      <c r="K42" s="11"/>
    </row>
    <row r="43" spans="1:19" x14ac:dyDescent="0.25">
      <c r="A43" s="1">
        <v>43482</v>
      </c>
      <c r="B43" s="5">
        <v>2635.96</v>
      </c>
      <c r="C43" s="5">
        <v>174.86999499999999</v>
      </c>
      <c r="D43" s="3">
        <f t="shared" si="0"/>
        <v>7.5914529261114083E-3</v>
      </c>
      <c r="E43" s="3">
        <f t="shared" si="0"/>
        <v>-1.2257106223450998E-2</v>
      </c>
      <c r="F43" s="3">
        <v>2.75E-2</v>
      </c>
      <c r="G43" s="3">
        <f t="shared" si="1"/>
        <v>-1.9908547073888592E-2</v>
      </c>
      <c r="H43" s="3">
        <f t="shared" si="2"/>
        <v>-3.9757106223450994E-2</v>
      </c>
      <c r="K43" s="13"/>
      <c r="L43" s="6" t="s">
        <v>20</v>
      </c>
      <c r="M43" s="6" t="s">
        <v>9</v>
      </c>
      <c r="N43" s="6" t="s">
        <v>21</v>
      </c>
      <c r="O43" s="6" t="s">
        <v>22</v>
      </c>
      <c r="P43" s="6" t="s">
        <v>23</v>
      </c>
      <c r="Q43" s="6" t="s">
        <v>24</v>
      </c>
      <c r="R43" s="6" t="s">
        <v>25</v>
      </c>
      <c r="S43" s="6" t="s">
        <v>26</v>
      </c>
    </row>
    <row r="44" spans="1:19" x14ac:dyDescent="0.25">
      <c r="A44" s="1">
        <v>43483</v>
      </c>
      <c r="B44" s="5">
        <v>2670.71</v>
      </c>
      <c r="C44" s="5">
        <v>179.58000200000001</v>
      </c>
      <c r="D44" s="3">
        <f t="shared" si="0"/>
        <v>1.3183052853609212E-2</v>
      </c>
      <c r="E44" s="3">
        <f t="shared" si="0"/>
        <v>2.6934334846867358E-2</v>
      </c>
      <c r="F44" s="3">
        <v>2.7900000000000001E-2</v>
      </c>
      <c r="G44" s="3">
        <f t="shared" si="1"/>
        <v>-1.4716947146390789E-2</v>
      </c>
      <c r="H44" s="3">
        <f t="shared" si="2"/>
        <v>-9.6566515313264295E-4</v>
      </c>
      <c r="K44" s="12" t="s">
        <v>44</v>
      </c>
      <c r="L44" s="36">
        <v>3.9342290025344215E-4</v>
      </c>
      <c r="M44" s="9">
        <v>5.2819678528893195E-4</v>
      </c>
      <c r="N44" s="9">
        <v>0.74484152726948849</v>
      </c>
      <c r="O44" s="34">
        <v>0.45650709258117417</v>
      </c>
      <c r="P44" s="9">
        <v>-6.4282394772010578E-4</v>
      </c>
      <c r="Q44" s="9">
        <v>1.4296697482269901E-3</v>
      </c>
      <c r="R44" s="9">
        <v>-6.4282394772010578E-4</v>
      </c>
      <c r="S44" s="9">
        <v>1.4296697482269901E-3</v>
      </c>
    </row>
    <row r="45" spans="1:19" ht="14.25" thickBot="1" x14ac:dyDescent="0.3">
      <c r="A45" s="1">
        <v>43487</v>
      </c>
      <c r="B45" s="5">
        <v>2632.9</v>
      </c>
      <c r="C45" s="5">
        <v>177.11000100000001</v>
      </c>
      <c r="D45" s="3">
        <f t="shared" si="0"/>
        <v>-1.4157284018107563E-2</v>
      </c>
      <c r="E45" s="3">
        <f t="shared" si="0"/>
        <v>-1.3754321040713613E-2</v>
      </c>
      <c r="F45" s="3">
        <v>2.7400000000000001E-2</v>
      </c>
      <c r="G45" s="3">
        <f t="shared" si="1"/>
        <v>-4.1557284018107564E-2</v>
      </c>
      <c r="H45" s="3">
        <f t="shared" si="2"/>
        <v>-4.1154321040713614E-2</v>
      </c>
      <c r="K45" s="14" t="s">
        <v>45</v>
      </c>
      <c r="L45" s="15">
        <v>1.0131361100593603</v>
      </c>
      <c r="M45" s="10">
        <v>1.8613206895511054E-2</v>
      </c>
      <c r="N45" s="10">
        <v>54.431034681277751</v>
      </c>
      <c r="O45" s="35">
        <v>0</v>
      </c>
      <c r="P45" s="10">
        <v>0.9766196496920333</v>
      </c>
      <c r="Q45" s="10">
        <v>1.0496525704266875</v>
      </c>
      <c r="R45" s="10">
        <v>0.9766196496920333</v>
      </c>
      <c r="S45" s="10">
        <v>1.0496525704266875</v>
      </c>
    </row>
    <row r="46" spans="1:19" x14ac:dyDescent="0.25">
      <c r="A46" s="1">
        <v>43488</v>
      </c>
      <c r="B46" s="5">
        <v>2638.7</v>
      </c>
      <c r="C46" s="5">
        <v>176.88999899999999</v>
      </c>
      <c r="D46" s="3">
        <f t="shared" si="0"/>
        <v>2.2028941471379238E-3</v>
      </c>
      <c r="E46" s="3">
        <f t="shared" si="0"/>
        <v>-1.2421771710114937E-3</v>
      </c>
      <c r="F46" s="3">
        <v>2.76E-2</v>
      </c>
      <c r="G46" s="3">
        <f t="shared" si="1"/>
        <v>-2.5397105852862076E-2</v>
      </c>
      <c r="H46" s="3">
        <f t="shared" si="2"/>
        <v>-2.8842177171011493E-2</v>
      </c>
      <c r="K46"/>
      <c r="L46"/>
      <c r="M46"/>
      <c r="N46"/>
      <c r="O46"/>
      <c r="P46"/>
      <c r="Q46"/>
      <c r="R46"/>
      <c r="S46"/>
    </row>
    <row r="47" spans="1:19" x14ac:dyDescent="0.25">
      <c r="A47" s="1">
        <v>43489</v>
      </c>
      <c r="B47" s="5">
        <v>2642.33</v>
      </c>
      <c r="C47" s="5">
        <v>177.28999300000001</v>
      </c>
      <c r="D47" s="3">
        <f t="shared" si="0"/>
        <v>1.3756774169098041E-3</v>
      </c>
      <c r="E47" s="3">
        <f t="shared" si="0"/>
        <v>2.2612584219643406E-3</v>
      </c>
      <c r="F47" s="3">
        <v>2.7200000000000002E-2</v>
      </c>
      <c r="G47" s="3">
        <f t="shared" si="1"/>
        <v>-2.5824322583090198E-2</v>
      </c>
      <c r="H47" s="3">
        <f t="shared" si="2"/>
        <v>-2.4938741578035661E-2</v>
      </c>
      <c r="K47"/>
      <c r="L47"/>
      <c r="M47"/>
      <c r="N47"/>
      <c r="O47"/>
      <c r="P47"/>
      <c r="Q47"/>
      <c r="R47"/>
      <c r="S47"/>
    </row>
    <row r="48" spans="1:19" x14ac:dyDescent="0.25">
      <c r="A48" s="1">
        <v>43490</v>
      </c>
      <c r="B48" s="5">
        <v>2664.76</v>
      </c>
      <c r="C48" s="5">
        <v>180.39999399999999</v>
      </c>
      <c r="D48" s="3">
        <f t="shared" si="0"/>
        <v>8.4887201825663006E-3</v>
      </c>
      <c r="E48" s="3">
        <f t="shared" si="0"/>
        <v>1.7541886867805223E-2</v>
      </c>
      <c r="F48" s="3">
        <v>2.76E-2</v>
      </c>
      <c r="G48" s="3">
        <f t="shared" si="1"/>
        <v>-1.9111279817433699E-2</v>
      </c>
      <c r="H48" s="3">
        <f t="shared" si="2"/>
        <v>-1.0058113132194776E-2</v>
      </c>
      <c r="K48"/>
      <c r="L48"/>
      <c r="M48"/>
      <c r="N48"/>
      <c r="O48"/>
      <c r="P48"/>
      <c r="Q48"/>
      <c r="R48"/>
      <c r="S48"/>
    </row>
    <row r="49" spans="1:8" x14ac:dyDescent="0.25">
      <c r="A49" s="1">
        <v>43493</v>
      </c>
      <c r="B49" s="5">
        <v>2643.85</v>
      </c>
      <c r="C49" s="5">
        <v>179.83000200000001</v>
      </c>
      <c r="D49" s="3">
        <f t="shared" si="0"/>
        <v>-7.8468605052613993E-3</v>
      </c>
      <c r="E49" s="3">
        <f t="shared" si="0"/>
        <v>-3.1596009920044077E-3</v>
      </c>
      <c r="F49" s="3">
        <v>2.76E-2</v>
      </c>
      <c r="G49" s="3">
        <f t="shared" si="1"/>
        <v>-3.5446860505261399E-2</v>
      </c>
      <c r="H49" s="3">
        <f t="shared" si="2"/>
        <v>-3.0759600992004407E-2</v>
      </c>
    </row>
    <row r="50" spans="1:8" x14ac:dyDescent="0.25">
      <c r="A50" s="1">
        <v>43494</v>
      </c>
      <c r="B50" s="5">
        <v>2640</v>
      </c>
      <c r="C50" s="5">
        <v>179.69000199999999</v>
      </c>
      <c r="D50" s="3">
        <f t="shared" si="0"/>
        <v>-1.4562096941959091E-3</v>
      </c>
      <c r="E50" s="3">
        <f t="shared" si="0"/>
        <v>-7.7851303143516848E-4</v>
      </c>
      <c r="F50" s="3">
        <v>2.7200000000000002E-2</v>
      </c>
      <c r="G50" s="3">
        <f t="shared" si="1"/>
        <v>-2.8656209694195911E-2</v>
      </c>
      <c r="H50" s="3">
        <f t="shared" si="2"/>
        <v>-2.797851303143517E-2</v>
      </c>
    </row>
    <row r="51" spans="1:8" x14ac:dyDescent="0.25">
      <c r="A51" s="1">
        <v>43495</v>
      </c>
      <c r="B51" s="5">
        <v>2681.05</v>
      </c>
      <c r="C51" s="5">
        <v>182.179993</v>
      </c>
      <c r="D51" s="3">
        <f t="shared" si="0"/>
        <v>1.5549242424242493E-2</v>
      </c>
      <c r="E51" s="3">
        <f t="shared" si="0"/>
        <v>1.3857148268048958E-2</v>
      </c>
      <c r="F51" s="3">
        <v>2.7000000000000003E-2</v>
      </c>
      <c r="G51" s="3">
        <f t="shared" si="1"/>
        <v>-1.145075757575751E-2</v>
      </c>
      <c r="H51" s="3">
        <f t="shared" si="2"/>
        <v>-1.3142851731951045E-2</v>
      </c>
    </row>
    <row r="52" spans="1:8" x14ac:dyDescent="0.25">
      <c r="A52" s="1">
        <v>43496</v>
      </c>
      <c r="B52" s="5">
        <v>2704.1</v>
      </c>
      <c r="C52" s="5">
        <v>183.529999</v>
      </c>
      <c r="D52" s="3">
        <f t="shared" si="0"/>
        <v>8.5973778929895328E-3</v>
      </c>
      <c r="E52" s="3">
        <f t="shared" si="0"/>
        <v>7.4102868145351497E-3</v>
      </c>
      <c r="F52" s="3">
        <v>2.63E-2</v>
      </c>
      <c r="G52" s="3">
        <f t="shared" si="1"/>
        <v>-1.7702622107010468E-2</v>
      </c>
      <c r="H52" s="3">
        <f t="shared" si="2"/>
        <v>-1.8889713185464851E-2</v>
      </c>
    </row>
    <row r="53" spans="1:8" x14ac:dyDescent="0.25">
      <c r="A53" s="1">
        <v>43497</v>
      </c>
      <c r="B53" s="5">
        <v>2706.53</v>
      </c>
      <c r="C53" s="5">
        <v>184.36999499999999</v>
      </c>
      <c r="D53" s="3">
        <f t="shared" si="0"/>
        <v>8.98635405495396E-4</v>
      </c>
      <c r="E53" s="3">
        <f t="shared" si="0"/>
        <v>4.5768866374809036E-3</v>
      </c>
      <c r="F53" s="3">
        <v>2.7000000000000003E-2</v>
      </c>
      <c r="G53" s="3">
        <f t="shared" si="1"/>
        <v>-2.6101364594504607E-2</v>
      </c>
      <c r="H53" s="3">
        <f t="shared" si="2"/>
        <v>-2.24231133625191E-2</v>
      </c>
    </row>
    <row r="54" spans="1:8" x14ac:dyDescent="0.25">
      <c r="A54" s="1">
        <v>43500</v>
      </c>
      <c r="B54" s="5">
        <v>2724.87</v>
      </c>
      <c r="C54" s="5">
        <v>186.429993</v>
      </c>
      <c r="D54" s="3">
        <f t="shared" si="0"/>
        <v>6.7762042172079262E-3</v>
      </c>
      <c r="E54" s="3">
        <f t="shared" si="0"/>
        <v>1.1173173812799586E-2</v>
      </c>
      <c r="F54" s="3">
        <v>2.7300000000000001E-2</v>
      </c>
      <c r="G54" s="3">
        <f t="shared" si="1"/>
        <v>-2.0523795782792075E-2</v>
      </c>
      <c r="H54" s="3">
        <f t="shared" si="2"/>
        <v>-1.6126826187200415E-2</v>
      </c>
    </row>
    <row r="55" spans="1:8" x14ac:dyDescent="0.25">
      <c r="A55" s="1">
        <v>43501</v>
      </c>
      <c r="B55" s="5">
        <v>2737.7</v>
      </c>
      <c r="C55" s="5">
        <v>186.38999899999999</v>
      </c>
      <c r="D55" s="3">
        <f t="shared" si="0"/>
        <v>4.7084815055395968E-3</v>
      </c>
      <c r="E55" s="3">
        <f t="shared" si="0"/>
        <v>-2.1452556724610439E-4</v>
      </c>
      <c r="F55" s="3">
        <v>2.7099999999999999E-2</v>
      </c>
      <c r="G55" s="3">
        <f t="shared" si="1"/>
        <v>-2.2391518494460402E-2</v>
      </c>
      <c r="H55" s="3">
        <f t="shared" si="2"/>
        <v>-2.7314525567246103E-2</v>
      </c>
    </row>
    <row r="56" spans="1:8" x14ac:dyDescent="0.25">
      <c r="A56" s="1">
        <v>43502</v>
      </c>
      <c r="B56" s="5">
        <v>2731.61</v>
      </c>
      <c r="C56" s="5">
        <v>184.720001</v>
      </c>
      <c r="D56" s="3">
        <f t="shared" si="0"/>
        <v>-2.224495014062744E-3</v>
      </c>
      <c r="E56" s="3">
        <f t="shared" si="0"/>
        <v>-8.9596974567288656E-3</v>
      </c>
      <c r="F56" s="3">
        <v>2.7000000000000003E-2</v>
      </c>
      <c r="G56" s="3">
        <f t="shared" si="1"/>
        <v>-2.9224495014062747E-2</v>
      </c>
      <c r="H56" s="3">
        <f t="shared" si="2"/>
        <v>-3.5959697456728869E-2</v>
      </c>
    </row>
    <row r="57" spans="1:8" x14ac:dyDescent="0.25">
      <c r="A57" s="1">
        <v>43503</v>
      </c>
      <c r="B57" s="5">
        <v>2706.05</v>
      </c>
      <c r="C57" s="5">
        <v>184.070007</v>
      </c>
      <c r="D57" s="3">
        <f t="shared" si="0"/>
        <v>-9.3571190616522637E-3</v>
      </c>
      <c r="E57" s="3">
        <f t="shared" si="0"/>
        <v>-3.5188068237396175E-3</v>
      </c>
      <c r="F57" s="3">
        <v>2.6499999999999999E-2</v>
      </c>
      <c r="G57" s="3">
        <f t="shared" si="1"/>
        <v>-3.5857119061652259E-2</v>
      </c>
      <c r="H57" s="3">
        <f t="shared" si="2"/>
        <v>-3.0018806823739617E-2</v>
      </c>
    </row>
    <row r="58" spans="1:8" x14ac:dyDescent="0.25">
      <c r="A58" s="1">
        <v>43504</v>
      </c>
      <c r="B58" s="5">
        <v>2707.88</v>
      </c>
      <c r="C58" s="5">
        <v>184.53999300000001</v>
      </c>
      <c r="D58" s="3">
        <f t="shared" si="0"/>
        <v>6.7626244895691023E-4</v>
      </c>
      <c r="E58" s="3">
        <f t="shared" si="0"/>
        <v>2.5533002777580194E-3</v>
      </c>
      <c r="F58" s="3">
        <v>2.63E-2</v>
      </c>
      <c r="G58" s="3">
        <f t="shared" si="1"/>
        <v>-2.562373755104309E-2</v>
      </c>
      <c r="H58" s="3">
        <f t="shared" si="2"/>
        <v>-2.3746699722241981E-2</v>
      </c>
    </row>
    <row r="59" spans="1:8" x14ac:dyDescent="0.25">
      <c r="A59" s="1">
        <v>43507</v>
      </c>
      <c r="B59" s="5">
        <v>2709.8</v>
      </c>
      <c r="C59" s="5">
        <v>182.91999799999999</v>
      </c>
      <c r="D59" s="3">
        <f t="shared" si="0"/>
        <v>7.0904175960539995E-4</v>
      </c>
      <c r="E59" s="3">
        <f t="shared" si="0"/>
        <v>-8.7785578272998599E-3</v>
      </c>
      <c r="F59" s="3">
        <v>2.6499999999999999E-2</v>
      </c>
      <c r="G59" s="3">
        <f t="shared" si="1"/>
        <v>-2.5790958240394599E-2</v>
      </c>
      <c r="H59" s="3">
        <f t="shared" si="2"/>
        <v>-3.5278557827299856E-2</v>
      </c>
    </row>
    <row r="60" spans="1:8" x14ac:dyDescent="0.25">
      <c r="A60" s="1">
        <v>43508</v>
      </c>
      <c r="B60" s="5">
        <v>2744.73</v>
      </c>
      <c r="C60" s="5">
        <v>185.520004</v>
      </c>
      <c r="D60" s="3">
        <f t="shared" si="0"/>
        <v>1.2890250202966858E-2</v>
      </c>
      <c r="E60" s="3">
        <f t="shared" si="0"/>
        <v>1.4213896940891146E-2</v>
      </c>
      <c r="F60" s="3">
        <v>2.6800000000000001E-2</v>
      </c>
      <c r="G60" s="3">
        <f t="shared" si="1"/>
        <v>-1.3909749797033143E-2</v>
      </c>
      <c r="H60" s="3">
        <f t="shared" si="2"/>
        <v>-1.2586103059108854E-2</v>
      </c>
    </row>
    <row r="61" spans="1:8" x14ac:dyDescent="0.25">
      <c r="A61" s="1">
        <v>43509</v>
      </c>
      <c r="B61" s="5">
        <v>2753.03</v>
      </c>
      <c r="C61" s="5">
        <v>188.41000399999999</v>
      </c>
      <c r="D61" s="3">
        <f t="shared" si="0"/>
        <v>3.0239768574686909E-3</v>
      </c>
      <c r="E61" s="3">
        <f t="shared" si="0"/>
        <v>1.5577834937950952E-2</v>
      </c>
      <c r="F61" s="3">
        <v>2.7099999999999999E-2</v>
      </c>
      <c r="G61" s="3">
        <f t="shared" si="1"/>
        <v>-2.4076023142531308E-2</v>
      </c>
      <c r="H61" s="3">
        <f t="shared" si="2"/>
        <v>-1.1522165062049047E-2</v>
      </c>
    </row>
    <row r="62" spans="1:8" x14ac:dyDescent="0.25">
      <c r="A62" s="1">
        <v>43510</v>
      </c>
      <c r="B62" s="5">
        <v>2745.73</v>
      </c>
      <c r="C62" s="5">
        <v>187.71000699999999</v>
      </c>
      <c r="D62" s="3">
        <f t="shared" si="0"/>
        <v>-2.6516238471793185E-3</v>
      </c>
      <c r="E62" s="3">
        <f t="shared" si="0"/>
        <v>-3.7152857339782797E-3</v>
      </c>
      <c r="F62" s="3">
        <v>2.6600000000000002E-2</v>
      </c>
      <c r="G62" s="3">
        <f t="shared" si="1"/>
        <v>-2.9251623847179321E-2</v>
      </c>
      <c r="H62" s="3">
        <f t="shared" si="2"/>
        <v>-3.0315285733978282E-2</v>
      </c>
    </row>
    <row r="63" spans="1:8" x14ac:dyDescent="0.25">
      <c r="A63" s="1">
        <v>43511</v>
      </c>
      <c r="B63" s="5">
        <v>2775.6</v>
      </c>
      <c r="C63" s="5">
        <v>192.38999899999999</v>
      </c>
      <c r="D63" s="3">
        <f t="shared" si="0"/>
        <v>1.0878709851296353E-2</v>
      </c>
      <c r="E63" s="3">
        <f t="shared" si="0"/>
        <v>2.4932032526108205E-2</v>
      </c>
      <c r="F63" s="3">
        <v>2.6600000000000002E-2</v>
      </c>
      <c r="G63" s="3">
        <f t="shared" si="1"/>
        <v>-1.5721290148703649E-2</v>
      </c>
      <c r="H63" s="3">
        <f t="shared" si="2"/>
        <v>-1.6679674738917967E-3</v>
      </c>
    </row>
    <row r="64" spans="1:8" x14ac:dyDescent="0.25">
      <c r="A64" s="1">
        <v>43515</v>
      </c>
      <c r="B64" s="5">
        <v>2779.76</v>
      </c>
      <c r="C64" s="5">
        <v>192.33000200000001</v>
      </c>
      <c r="D64" s="3">
        <f t="shared" si="0"/>
        <v>1.4987750396311394E-3</v>
      </c>
      <c r="E64" s="3">
        <f t="shared" si="0"/>
        <v>-3.1185092942376258E-4</v>
      </c>
      <c r="F64" s="3">
        <v>2.6499999999999999E-2</v>
      </c>
      <c r="G64" s="3">
        <f t="shared" si="1"/>
        <v>-2.500122496036886E-2</v>
      </c>
      <c r="H64" s="3">
        <f t="shared" si="2"/>
        <v>-2.6811850929423762E-2</v>
      </c>
    </row>
    <row r="65" spans="1:8" x14ac:dyDescent="0.25">
      <c r="A65" s="1">
        <v>43516</v>
      </c>
      <c r="B65" s="5">
        <v>2784.7</v>
      </c>
      <c r="C65" s="5">
        <v>191.85000600000001</v>
      </c>
      <c r="D65" s="3">
        <f t="shared" si="0"/>
        <v>1.7771318387196366E-3</v>
      </c>
      <c r="E65" s="3">
        <f t="shared" si="0"/>
        <v>-2.4956896740426782E-3</v>
      </c>
      <c r="F65" s="3">
        <v>2.6499999999999999E-2</v>
      </c>
      <c r="G65" s="3">
        <f t="shared" si="1"/>
        <v>-2.4722868161280363E-2</v>
      </c>
      <c r="H65" s="3">
        <f t="shared" si="2"/>
        <v>-2.8995689674042677E-2</v>
      </c>
    </row>
    <row r="66" spans="1:8" x14ac:dyDescent="0.25">
      <c r="A66" s="1">
        <v>43517</v>
      </c>
      <c r="B66" s="5">
        <v>2774.88</v>
      </c>
      <c r="C66" s="5">
        <v>191.820007</v>
      </c>
      <c r="D66" s="3">
        <f t="shared" si="0"/>
        <v>-3.526412180845262E-3</v>
      </c>
      <c r="E66" s="3">
        <f t="shared" si="0"/>
        <v>-1.5636694845866383E-4</v>
      </c>
      <c r="F66" s="3">
        <v>2.69E-2</v>
      </c>
      <c r="G66" s="3">
        <f t="shared" si="1"/>
        <v>-3.0426412180845262E-2</v>
      </c>
      <c r="H66" s="3">
        <f t="shared" si="2"/>
        <v>-2.7056366948458664E-2</v>
      </c>
    </row>
    <row r="67" spans="1:8" x14ac:dyDescent="0.25">
      <c r="A67" s="1">
        <v>43518</v>
      </c>
      <c r="B67" s="5">
        <v>2792.67</v>
      </c>
      <c r="C67" s="5">
        <v>192.38999899999999</v>
      </c>
      <c r="D67" s="3">
        <f t="shared" ref="D67:E130" si="3">(B67/B66)-1</f>
        <v>6.4110880470507059E-3</v>
      </c>
      <c r="E67" s="3">
        <f t="shared" si="3"/>
        <v>2.9714940006231316E-3</v>
      </c>
      <c r="F67" s="3">
        <v>2.6499999999999999E-2</v>
      </c>
      <c r="G67" s="3">
        <f t="shared" si="1"/>
        <v>-2.0088911952949293E-2</v>
      </c>
      <c r="H67" s="3">
        <f t="shared" si="2"/>
        <v>-2.3528505999376868E-2</v>
      </c>
    </row>
    <row r="68" spans="1:8" x14ac:dyDescent="0.25">
      <c r="A68" s="1">
        <v>43521</v>
      </c>
      <c r="B68" s="5">
        <v>2796.11</v>
      </c>
      <c r="C68" s="5">
        <v>189.979996</v>
      </c>
      <c r="D68" s="3">
        <f t="shared" si="3"/>
        <v>1.2317960947767492E-3</v>
      </c>
      <c r="E68" s="3">
        <f t="shared" si="3"/>
        <v>-1.2526654257116521E-2</v>
      </c>
      <c r="F68" s="3">
        <v>2.6699999999999998E-2</v>
      </c>
      <c r="G68" s="3">
        <f t="shared" ref="G68:G131" si="4">D68-F68</f>
        <v>-2.5468203905223249E-2</v>
      </c>
      <c r="H68" s="3">
        <f t="shared" ref="H68:H131" si="5">E68-F68</f>
        <v>-3.9226654257116522E-2</v>
      </c>
    </row>
    <row r="69" spans="1:8" x14ac:dyDescent="0.25">
      <c r="A69" s="1">
        <v>43522</v>
      </c>
      <c r="B69" s="5">
        <v>2793.9</v>
      </c>
      <c r="C69" s="5">
        <v>188.300003</v>
      </c>
      <c r="D69" s="3">
        <f t="shared" si="3"/>
        <v>-7.9038378318452285E-4</v>
      </c>
      <c r="E69" s="3">
        <f t="shared" si="3"/>
        <v>-8.8429994492683628E-3</v>
      </c>
      <c r="F69" s="3">
        <v>2.64E-2</v>
      </c>
      <c r="G69" s="3">
        <f t="shared" si="4"/>
        <v>-2.7190383783184523E-2</v>
      </c>
      <c r="H69" s="3">
        <f t="shared" si="5"/>
        <v>-3.5242999449268363E-2</v>
      </c>
    </row>
    <row r="70" spans="1:8" x14ac:dyDescent="0.25">
      <c r="A70" s="1">
        <v>43523</v>
      </c>
      <c r="B70" s="5">
        <v>2792.38</v>
      </c>
      <c r="C70" s="5">
        <v>183.66999799999999</v>
      </c>
      <c r="D70" s="3">
        <f t="shared" si="3"/>
        <v>-5.4404237803784561E-4</v>
      </c>
      <c r="E70" s="3">
        <f t="shared" si="3"/>
        <v>-2.4588448891315284E-2</v>
      </c>
      <c r="F70" s="3">
        <v>2.69E-2</v>
      </c>
      <c r="G70" s="3">
        <f t="shared" si="4"/>
        <v>-2.7444042378037846E-2</v>
      </c>
      <c r="H70" s="3">
        <f t="shared" si="5"/>
        <v>-5.1488448891315285E-2</v>
      </c>
    </row>
    <row r="71" spans="1:8" x14ac:dyDescent="0.25">
      <c r="A71" s="1">
        <v>43524</v>
      </c>
      <c r="B71" s="5">
        <v>2784.49</v>
      </c>
      <c r="C71" s="5">
        <v>185.13999899999999</v>
      </c>
      <c r="D71" s="3">
        <f t="shared" si="3"/>
        <v>-2.8255466662847617E-3</v>
      </c>
      <c r="E71" s="3">
        <f t="shared" si="3"/>
        <v>8.0034900419609922E-3</v>
      </c>
      <c r="F71" s="3">
        <v>2.7300000000000001E-2</v>
      </c>
      <c r="G71" s="3">
        <f t="shared" si="4"/>
        <v>-3.0125546666284763E-2</v>
      </c>
      <c r="H71" s="3">
        <f t="shared" si="5"/>
        <v>-1.9296509958039009E-2</v>
      </c>
    </row>
    <row r="72" spans="1:8" x14ac:dyDescent="0.25">
      <c r="A72" s="1">
        <v>43525</v>
      </c>
      <c r="B72" s="5">
        <v>2803.69</v>
      </c>
      <c r="C72" s="5">
        <v>185.16999799999999</v>
      </c>
      <c r="D72" s="3">
        <f t="shared" si="3"/>
        <v>6.8953381050032014E-3</v>
      </c>
      <c r="E72" s="3">
        <f t="shared" si="3"/>
        <v>1.6203413720439208E-4</v>
      </c>
      <c r="F72" s="3">
        <v>2.76E-2</v>
      </c>
      <c r="G72" s="3">
        <f t="shared" si="4"/>
        <v>-2.0704661894996798E-2</v>
      </c>
      <c r="H72" s="3">
        <f t="shared" si="5"/>
        <v>-2.7437965862795607E-2</v>
      </c>
    </row>
    <row r="73" spans="1:8" x14ac:dyDescent="0.25">
      <c r="A73" s="1">
        <v>43528</v>
      </c>
      <c r="B73" s="5">
        <v>2792.81</v>
      </c>
      <c r="C73" s="5">
        <v>183.80999800000001</v>
      </c>
      <c r="D73" s="3">
        <f t="shared" si="3"/>
        <v>-3.8806002090102654E-3</v>
      </c>
      <c r="E73" s="3">
        <f t="shared" si="3"/>
        <v>-7.3446023367131907E-3</v>
      </c>
      <c r="F73" s="3">
        <v>2.7200000000000002E-2</v>
      </c>
      <c r="G73" s="3">
        <f t="shared" si="4"/>
        <v>-3.1080600209010267E-2</v>
      </c>
      <c r="H73" s="3">
        <f t="shared" si="5"/>
        <v>-3.4544602336713193E-2</v>
      </c>
    </row>
    <row r="74" spans="1:8" x14ac:dyDescent="0.25">
      <c r="A74" s="1">
        <v>43529</v>
      </c>
      <c r="B74" s="5">
        <v>2789.65</v>
      </c>
      <c r="C74" s="5">
        <v>184</v>
      </c>
      <c r="D74" s="3">
        <f t="shared" si="3"/>
        <v>-1.1314768996100177E-3</v>
      </c>
      <c r="E74" s="3">
        <f t="shared" si="3"/>
        <v>1.0336869706075724E-3</v>
      </c>
      <c r="F74" s="3">
        <v>2.7200000000000002E-2</v>
      </c>
      <c r="G74" s="3">
        <f t="shared" si="4"/>
        <v>-2.833147689961002E-2</v>
      </c>
      <c r="H74" s="3">
        <f t="shared" si="5"/>
        <v>-2.616631302939243E-2</v>
      </c>
    </row>
    <row r="75" spans="1:8" x14ac:dyDescent="0.25">
      <c r="A75" s="1">
        <v>43530</v>
      </c>
      <c r="B75" s="5">
        <v>2771.45</v>
      </c>
      <c r="C75" s="5">
        <v>184.449997</v>
      </c>
      <c r="D75" s="3">
        <f t="shared" si="3"/>
        <v>-6.5241159285216455E-3</v>
      </c>
      <c r="E75" s="3">
        <f t="shared" si="3"/>
        <v>2.4456358695652547E-3</v>
      </c>
      <c r="F75" s="3">
        <v>2.69E-2</v>
      </c>
      <c r="G75" s="3">
        <f t="shared" si="4"/>
        <v>-3.3424115928521646E-2</v>
      </c>
      <c r="H75" s="3">
        <f t="shared" si="5"/>
        <v>-2.4454364130434746E-2</v>
      </c>
    </row>
    <row r="76" spans="1:8" x14ac:dyDescent="0.25">
      <c r="A76" s="1">
        <v>43531</v>
      </c>
      <c r="B76" s="5">
        <v>2748.93</v>
      </c>
      <c r="C76" s="5">
        <v>182.509995</v>
      </c>
      <c r="D76" s="3">
        <f t="shared" si="3"/>
        <v>-8.1257103682187415E-3</v>
      </c>
      <c r="E76" s="3">
        <f t="shared" si="3"/>
        <v>-1.0517766503406301E-2</v>
      </c>
      <c r="F76" s="3">
        <v>2.64E-2</v>
      </c>
      <c r="G76" s="3">
        <f t="shared" si="4"/>
        <v>-3.4525710368218741E-2</v>
      </c>
      <c r="H76" s="3">
        <f t="shared" si="5"/>
        <v>-3.69177665034063E-2</v>
      </c>
    </row>
    <row r="77" spans="1:8" x14ac:dyDescent="0.25">
      <c r="A77" s="1">
        <v>43532</v>
      </c>
      <c r="B77" s="5">
        <v>2743.07</v>
      </c>
      <c r="C77" s="5">
        <v>181.229996</v>
      </c>
      <c r="D77" s="3">
        <f t="shared" si="3"/>
        <v>-2.1317385309919112E-3</v>
      </c>
      <c r="E77" s="3">
        <f t="shared" si="3"/>
        <v>-7.0133090519234331E-3</v>
      </c>
      <c r="F77" s="3">
        <v>2.6200000000000001E-2</v>
      </c>
      <c r="G77" s="3">
        <f t="shared" si="4"/>
        <v>-2.8331738530991912E-2</v>
      </c>
      <c r="H77" s="3">
        <f t="shared" si="5"/>
        <v>-3.3213309051923434E-2</v>
      </c>
    </row>
    <row r="78" spans="1:8" x14ac:dyDescent="0.25">
      <c r="A78" s="1">
        <v>43535</v>
      </c>
      <c r="B78" s="5">
        <v>2783.3</v>
      </c>
      <c r="C78" s="5">
        <v>182.44000199999999</v>
      </c>
      <c r="D78" s="3">
        <f t="shared" si="3"/>
        <v>1.4666049353461608E-2</v>
      </c>
      <c r="E78" s="3">
        <f t="shared" si="3"/>
        <v>6.6766320515727617E-3</v>
      </c>
      <c r="F78" s="3">
        <v>2.64E-2</v>
      </c>
      <c r="G78" s="3">
        <f t="shared" si="4"/>
        <v>-1.1733950646538392E-2</v>
      </c>
      <c r="H78" s="3">
        <f t="shared" si="5"/>
        <v>-1.9723367948427238E-2</v>
      </c>
    </row>
    <row r="79" spans="1:8" x14ac:dyDescent="0.25">
      <c r="A79" s="1">
        <v>43536</v>
      </c>
      <c r="B79" s="5">
        <v>2791.52</v>
      </c>
      <c r="C79" s="5">
        <v>184</v>
      </c>
      <c r="D79" s="3">
        <f t="shared" si="3"/>
        <v>2.9533287823806376E-3</v>
      </c>
      <c r="E79" s="3">
        <f t="shared" si="3"/>
        <v>8.550745356821432E-3</v>
      </c>
      <c r="F79" s="3">
        <v>2.6099999999999998E-2</v>
      </c>
      <c r="G79" s="3">
        <f t="shared" si="4"/>
        <v>-2.3146671217619361E-2</v>
      </c>
      <c r="H79" s="3">
        <f t="shared" si="5"/>
        <v>-1.7549254643178566E-2</v>
      </c>
    </row>
    <row r="80" spans="1:8" x14ac:dyDescent="0.25">
      <c r="A80" s="1">
        <v>43537</v>
      </c>
      <c r="B80" s="5">
        <v>2810.92</v>
      </c>
      <c r="C80" s="5">
        <v>181.13999899999999</v>
      </c>
      <c r="D80" s="3">
        <f t="shared" si="3"/>
        <v>6.9496188456468211E-3</v>
      </c>
      <c r="E80" s="3">
        <f t="shared" si="3"/>
        <v>-1.5543483695652283E-2</v>
      </c>
      <c r="F80" s="3">
        <v>2.6099999999999998E-2</v>
      </c>
      <c r="G80" s="3">
        <f t="shared" si="4"/>
        <v>-1.9150381154353177E-2</v>
      </c>
      <c r="H80" s="3">
        <f t="shared" si="5"/>
        <v>-4.1643483695652281E-2</v>
      </c>
    </row>
    <row r="81" spans="1:19" x14ac:dyDescent="0.25">
      <c r="A81" s="1">
        <v>43538</v>
      </c>
      <c r="B81" s="5">
        <v>2808.48</v>
      </c>
      <c r="C81" s="5">
        <v>181.61000100000001</v>
      </c>
      <c r="D81" s="3">
        <f t="shared" si="3"/>
        <v>-8.6804320293709658E-4</v>
      </c>
      <c r="E81" s="3">
        <f t="shared" si="3"/>
        <v>2.5946892050054959E-3</v>
      </c>
      <c r="F81" s="3">
        <v>2.63E-2</v>
      </c>
      <c r="G81" s="3">
        <f t="shared" si="4"/>
        <v>-2.7168043202937097E-2</v>
      </c>
      <c r="H81" s="3">
        <f t="shared" si="5"/>
        <v>-2.3705310794994505E-2</v>
      </c>
      <c r="K81" s="26"/>
      <c r="L81"/>
      <c r="M81"/>
      <c r="N81"/>
      <c r="O81"/>
      <c r="P81"/>
      <c r="Q81"/>
      <c r="R81"/>
      <c r="S81"/>
    </row>
    <row r="82" spans="1:19" x14ac:dyDescent="0.25">
      <c r="A82" s="1">
        <v>43539</v>
      </c>
      <c r="B82" s="5">
        <v>2822.48</v>
      </c>
      <c r="C82" s="5">
        <v>182.229996</v>
      </c>
      <c r="D82" s="3">
        <f t="shared" si="3"/>
        <v>4.9849028656070438E-3</v>
      </c>
      <c r="E82" s="3">
        <f t="shared" si="3"/>
        <v>3.413881375398331E-3</v>
      </c>
      <c r="F82" s="3">
        <v>2.5899999999999999E-2</v>
      </c>
      <c r="G82" s="3">
        <f t="shared" si="4"/>
        <v>-2.0915097134392956E-2</v>
      </c>
      <c r="H82" s="3">
        <f t="shared" si="5"/>
        <v>-2.2486118624601668E-2</v>
      </c>
      <c r="K82" s="26"/>
      <c r="L82"/>
      <c r="M82"/>
      <c r="N82"/>
      <c r="O82"/>
      <c r="P82"/>
      <c r="Q82"/>
      <c r="R82"/>
      <c r="S82"/>
    </row>
    <row r="83" spans="1:19" x14ac:dyDescent="0.25">
      <c r="A83" s="1">
        <v>43542</v>
      </c>
      <c r="B83" s="5">
        <v>2832.94</v>
      </c>
      <c r="C83" s="5">
        <v>183.41999799999999</v>
      </c>
      <c r="D83" s="3">
        <f t="shared" si="3"/>
        <v>3.7059607153993035E-3</v>
      </c>
      <c r="E83" s="3">
        <f t="shared" si="3"/>
        <v>6.5302201949233307E-3</v>
      </c>
      <c r="F83" s="3">
        <v>2.6000000000000002E-2</v>
      </c>
      <c r="G83" s="3">
        <f t="shared" si="4"/>
        <v>-2.2294039284600699E-2</v>
      </c>
      <c r="H83" s="3">
        <f t="shared" si="5"/>
        <v>-1.9469779805076672E-2</v>
      </c>
      <c r="K83" s="26"/>
      <c r="L83"/>
      <c r="M83"/>
      <c r="N83"/>
      <c r="O83"/>
      <c r="P83"/>
      <c r="Q83"/>
      <c r="R83"/>
      <c r="S83"/>
    </row>
    <row r="84" spans="1:19" x14ac:dyDescent="0.25">
      <c r="A84" s="1">
        <v>43543</v>
      </c>
      <c r="B84" s="5">
        <v>2832.57</v>
      </c>
      <c r="C84" s="5">
        <v>184.13000500000001</v>
      </c>
      <c r="D84" s="3">
        <f t="shared" si="3"/>
        <v>-1.3060636653083879E-4</v>
      </c>
      <c r="E84" s="3">
        <f t="shared" si="3"/>
        <v>3.8709355999448913E-3</v>
      </c>
      <c r="F84" s="3">
        <v>2.6099999999999998E-2</v>
      </c>
      <c r="G84" s="3">
        <f t="shared" si="4"/>
        <v>-2.6230606366530837E-2</v>
      </c>
      <c r="H84" s="3">
        <f t="shared" si="5"/>
        <v>-2.2229064400055107E-2</v>
      </c>
    </row>
    <row r="85" spans="1:19" x14ac:dyDescent="0.25">
      <c r="A85" s="1">
        <v>43544</v>
      </c>
      <c r="B85" s="5">
        <v>2824.23</v>
      </c>
      <c r="C85" s="5">
        <v>186.10000600000001</v>
      </c>
      <c r="D85" s="3">
        <f t="shared" si="3"/>
        <v>-2.9443226469249018E-3</v>
      </c>
      <c r="E85" s="3">
        <f t="shared" si="3"/>
        <v>1.0698967829822159E-2</v>
      </c>
      <c r="F85" s="3">
        <v>2.5399999999999999E-2</v>
      </c>
      <c r="G85" s="3">
        <f t="shared" si="4"/>
        <v>-2.8344322646924901E-2</v>
      </c>
      <c r="H85" s="3">
        <f t="shared" si="5"/>
        <v>-1.470103217017784E-2</v>
      </c>
    </row>
    <row r="86" spans="1:19" x14ac:dyDescent="0.25">
      <c r="A86" s="1">
        <v>43545</v>
      </c>
      <c r="B86" s="5">
        <v>2854.88</v>
      </c>
      <c r="C86" s="5">
        <v>189.970001</v>
      </c>
      <c r="D86" s="3">
        <f t="shared" si="3"/>
        <v>1.0852515552911779E-2</v>
      </c>
      <c r="E86" s="3">
        <f t="shared" si="3"/>
        <v>2.0795243821754461E-2</v>
      </c>
      <c r="F86" s="3">
        <v>2.5399999999999999E-2</v>
      </c>
      <c r="G86" s="3">
        <f t="shared" si="4"/>
        <v>-1.454748444708822E-2</v>
      </c>
      <c r="H86" s="3">
        <f t="shared" si="5"/>
        <v>-4.6047561782455379E-3</v>
      </c>
    </row>
    <row r="87" spans="1:19" x14ac:dyDescent="0.25">
      <c r="A87" s="1">
        <v>43546</v>
      </c>
      <c r="B87" s="5">
        <v>2800.71</v>
      </c>
      <c r="C87" s="5">
        <v>188.75</v>
      </c>
      <c r="D87" s="3">
        <f t="shared" si="3"/>
        <v>-1.8974527826038257E-2</v>
      </c>
      <c r="E87" s="3">
        <f t="shared" si="3"/>
        <v>-6.4220718722847181E-3</v>
      </c>
      <c r="F87" s="3">
        <v>2.4399999999999998E-2</v>
      </c>
      <c r="G87" s="3">
        <f t="shared" si="4"/>
        <v>-4.3374527826038255E-2</v>
      </c>
      <c r="H87" s="3">
        <f t="shared" si="5"/>
        <v>-3.0822071872284716E-2</v>
      </c>
    </row>
    <row r="88" spans="1:19" x14ac:dyDescent="0.25">
      <c r="A88" s="1">
        <v>43549</v>
      </c>
      <c r="B88" s="5">
        <v>2798.36</v>
      </c>
      <c r="C88" s="5">
        <v>189.679993</v>
      </c>
      <c r="D88" s="3">
        <f t="shared" si="3"/>
        <v>-8.3907294935925414E-4</v>
      </c>
      <c r="E88" s="3">
        <f t="shared" si="3"/>
        <v>4.9271152317880151E-3</v>
      </c>
      <c r="F88" s="3">
        <v>2.4300000000000002E-2</v>
      </c>
      <c r="G88" s="3">
        <f t="shared" si="4"/>
        <v>-2.5139072949359256E-2</v>
      </c>
      <c r="H88" s="3">
        <f t="shared" si="5"/>
        <v>-1.9372884768211987E-2</v>
      </c>
    </row>
    <row r="89" spans="1:19" x14ac:dyDescent="0.25">
      <c r="A89" s="1">
        <v>43550</v>
      </c>
      <c r="B89" s="5">
        <v>2818.46</v>
      </c>
      <c r="C89" s="5">
        <v>189.33999600000001</v>
      </c>
      <c r="D89" s="3">
        <f t="shared" si="3"/>
        <v>7.1827784845408527E-3</v>
      </c>
      <c r="E89" s="3">
        <f t="shared" si="3"/>
        <v>-1.7924768691865989E-3</v>
      </c>
      <c r="F89" s="3">
        <v>2.41E-2</v>
      </c>
      <c r="G89" s="3">
        <f t="shared" si="4"/>
        <v>-1.6917221515459147E-2</v>
      </c>
      <c r="H89" s="3">
        <f t="shared" si="5"/>
        <v>-2.5892476869186599E-2</v>
      </c>
    </row>
    <row r="90" spans="1:19" x14ac:dyDescent="0.25">
      <c r="A90" s="1">
        <v>43551</v>
      </c>
      <c r="B90" s="5">
        <v>2805.37</v>
      </c>
      <c r="C90" s="5">
        <v>189.25</v>
      </c>
      <c r="D90" s="3">
        <f t="shared" si="3"/>
        <v>-4.6443802643997278E-3</v>
      </c>
      <c r="E90" s="3">
        <f t="shared" si="3"/>
        <v>-4.7531425953983852E-4</v>
      </c>
      <c r="F90" s="3">
        <v>2.3900000000000001E-2</v>
      </c>
      <c r="G90" s="3">
        <f t="shared" si="4"/>
        <v>-2.8544380264399729E-2</v>
      </c>
      <c r="H90" s="3">
        <f t="shared" si="5"/>
        <v>-2.437531425953984E-2</v>
      </c>
    </row>
    <row r="91" spans="1:19" x14ac:dyDescent="0.25">
      <c r="A91" s="1">
        <v>43552</v>
      </c>
      <c r="B91" s="5">
        <v>2815.44</v>
      </c>
      <c r="C91" s="5">
        <v>190.05999800000001</v>
      </c>
      <c r="D91" s="3">
        <f t="shared" si="3"/>
        <v>3.5895443381801506E-3</v>
      </c>
      <c r="E91" s="3">
        <f t="shared" si="3"/>
        <v>4.2800422721267495E-3</v>
      </c>
      <c r="F91" s="3">
        <v>2.3900000000000001E-2</v>
      </c>
      <c r="G91" s="3">
        <f t="shared" si="4"/>
        <v>-2.031045566181985E-2</v>
      </c>
      <c r="H91" s="3">
        <f t="shared" si="5"/>
        <v>-1.9619957727873252E-2</v>
      </c>
    </row>
    <row r="92" spans="1:19" x14ac:dyDescent="0.25">
      <c r="A92" s="1">
        <v>43553</v>
      </c>
      <c r="B92" s="5">
        <v>2834.4</v>
      </c>
      <c r="C92" s="5">
        <v>191.88999899999999</v>
      </c>
      <c r="D92" s="3">
        <f t="shared" si="3"/>
        <v>6.7342937515983969E-3</v>
      </c>
      <c r="E92" s="3">
        <f t="shared" si="3"/>
        <v>9.6285437191259149E-3</v>
      </c>
      <c r="F92" s="3">
        <v>2.41E-2</v>
      </c>
      <c r="G92" s="3">
        <f t="shared" si="4"/>
        <v>-1.7365706248401603E-2</v>
      </c>
      <c r="H92" s="3">
        <f t="shared" si="5"/>
        <v>-1.4471456280874085E-2</v>
      </c>
    </row>
    <row r="93" spans="1:19" x14ac:dyDescent="0.25">
      <c r="A93" s="1">
        <v>43556</v>
      </c>
      <c r="B93" s="5">
        <v>2867.19</v>
      </c>
      <c r="C93" s="5">
        <v>195.63999899999999</v>
      </c>
      <c r="D93" s="3">
        <f t="shared" si="3"/>
        <v>1.1568585944115251E-2</v>
      </c>
      <c r="E93" s="3">
        <f t="shared" si="3"/>
        <v>1.954244629497337E-2</v>
      </c>
      <c r="F93" s="3">
        <v>2.4900000000000002E-2</v>
      </c>
      <c r="G93" s="3">
        <f t="shared" si="4"/>
        <v>-1.3331414055884751E-2</v>
      </c>
      <c r="H93" s="3">
        <f t="shared" si="5"/>
        <v>-5.3575537050266318E-3</v>
      </c>
    </row>
    <row r="94" spans="1:19" x14ac:dyDescent="0.25">
      <c r="A94" s="1">
        <v>43557</v>
      </c>
      <c r="B94" s="5">
        <v>2867.24</v>
      </c>
      <c r="C94" s="5">
        <v>194.30999800000001</v>
      </c>
      <c r="D94" s="3">
        <f t="shared" si="3"/>
        <v>1.7438676892522764E-5</v>
      </c>
      <c r="E94" s="3">
        <f t="shared" si="3"/>
        <v>-6.7982059231148639E-3</v>
      </c>
      <c r="F94" s="3">
        <v>2.4799999999999999E-2</v>
      </c>
      <c r="G94" s="3">
        <f t="shared" si="4"/>
        <v>-2.4782561323107476E-2</v>
      </c>
      <c r="H94" s="3">
        <f t="shared" si="5"/>
        <v>-3.1598205923114867E-2</v>
      </c>
    </row>
    <row r="95" spans="1:19" x14ac:dyDescent="0.25">
      <c r="A95" s="1">
        <v>43558</v>
      </c>
      <c r="B95" s="5">
        <v>2873.4</v>
      </c>
      <c r="C95" s="5">
        <v>198.61000100000001</v>
      </c>
      <c r="D95" s="3">
        <f t="shared" si="3"/>
        <v>2.1484075277968806E-3</v>
      </c>
      <c r="E95" s="3">
        <f t="shared" si="3"/>
        <v>2.2129602409856508E-2</v>
      </c>
      <c r="F95" s="3">
        <v>2.52E-2</v>
      </c>
      <c r="G95" s="3">
        <f t="shared" si="4"/>
        <v>-2.305159247220312E-2</v>
      </c>
      <c r="H95" s="3">
        <f t="shared" si="5"/>
        <v>-3.0703975901434921E-3</v>
      </c>
    </row>
    <row r="96" spans="1:19" x14ac:dyDescent="0.25">
      <c r="A96" s="1">
        <v>43559</v>
      </c>
      <c r="B96" s="5">
        <v>2879.39</v>
      </c>
      <c r="C96" s="5">
        <v>200.449997</v>
      </c>
      <c r="D96" s="3">
        <f t="shared" si="3"/>
        <v>2.0846384074615365E-3</v>
      </c>
      <c r="E96" s="3">
        <f t="shared" si="3"/>
        <v>9.2643673064580767E-3</v>
      </c>
      <c r="F96" s="3">
        <v>2.5099999999999997E-2</v>
      </c>
      <c r="G96" s="3">
        <f t="shared" si="4"/>
        <v>-2.3015361592538461E-2</v>
      </c>
      <c r="H96" s="3">
        <f t="shared" si="5"/>
        <v>-1.5835632693541921E-2</v>
      </c>
    </row>
    <row r="97" spans="1:8" x14ac:dyDescent="0.25">
      <c r="A97" s="1">
        <v>43560</v>
      </c>
      <c r="B97" s="5">
        <v>2892.74</v>
      </c>
      <c r="C97" s="5">
        <v>202.05999800000001</v>
      </c>
      <c r="D97" s="3">
        <f t="shared" si="3"/>
        <v>4.6363986816650993E-3</v>
      </c>
      <c r="E97" s="3">
        <f t="shared" si="3"/>
        <v>8.0319332706202395E-3</v>
      </c>
      <c r="F97" s="3">
        <v>2.5000000000000001E-2</v>
      </c>
      <c r="G97" s="3">
        <f t="shared" si="4"/>
        <v>-2.0363601318334902E-2</v>
      </c>
      <c r="H97" s="3">
        <f t="shared" si="5"/>
        <v>-1.6968066729379762E-2</v>
      </c>
    </row>
    <row r="98" spans="1:8" x14ac:dyDescent="0.25">
      <c r="A98" s="1">
        <v>43563</v>
      </c>
      <c r="B98" s="5">
        <v>2895.77</v>
      </c>
      <c r="C98" s="5">
        <v>203.550003</v>
      </c>
      <c r="D98" s="3">
        <f t="shared" si="3"/>
        <v>1.0474498226595852E-3</v>
      </c>
      <c r="E98" s="3">
        <f t="shared" si="3"/>
        <v>7.3740721307935519E-3</v>
      </c>
      <c r="F98" s="3">
        <v>2.52E-2</v>
      </c>
      <c r="G98" s="3">
        <f t="shared" si="4"/>
        <v>-2.4152550177340415E-2</v>
      </c>
      <c r="H98" s="3">
        <f t="shared" si="5"/>
        <v>-1.7825927869206448E-2</v>
      </c>
    </row>
    <row r="99" spans="1:8" x14ac:dyDescent="0.25">
      <c r="A99" s="1">
        <v>43564</v>
      </c>
      <c r="B99" s="5">
        <v>2878.2</v>
      </c>
      <c r="C99" s="5">
        <v>200.89999399999999</v>
      </c>
      <c r="D99" s="3">
        <f t="shared" si="3"/>
        <v>-6.0674708281390766E-3</v>
      </c>
      <c r="E99" s="3">
        <f t="shared" si="3"/>
        <v>-1.3018958294979788E-2</v>
      </c>
      <c r="F99" s="3">
        <v>2.5099999999999997E-2</v>
      </c>
      <c r="G99" s="3">
        <f t="shared" si="4"/>
        <v>-3.1167470828139074E-2</v>
      </c>
      <c r="H99" s="3">
        <f t="shared" si="5"/>
        <v>-3.8118958294979785E-2</v>
      </c>
    </row>
    <row r="100" spans="1:8" x14ac:dyDescent="0.25">
      <c r="A100" s="1">
        <v>43565</v>
      </c>
      <c r="B100" s="5">
        <v>2888.21</v>
      </c>
      <c r="C100" s="5">
        <v>199.429993</v>
      </c>
      <c r="D100" s="3">
        <f t="shared" si="3"/>
        <v>3.4778681120144483E-3</v>
      </c>
      <c r="E100" s="3">
        <f t="shared" si="3"/>
        <v>-7.3170783668614625E-3</v>
      </c>
      <c r="F100" s="3">
        <v>2.4799999999999999E-2</v>
      </c>
      <c r="G100" s="3">
        <f t="shared" si="4"/>
        <v>-2.1322131887985551E-2</v>
      </c>
      <c r="H100" s="3">
        <f t="shared" si="5"/>
        <v>-3.2117078366861465E-2</v>
      </c>
    </row>
    <row r="101" spans="1:8" x14ac:dyDescent="0.25">
      <c r="A101" s="1">
        <v>43566</v>
      </c>
      <c r="B101" s="5">
        <v>2888.32</v>
      </c>
      <c r="C101" s="5">
        <v>201.479996</v>
      </c>
      <c r="D101" s="3">
        <f t="shared" si="3"/>
        <v>3.808587325715429E-5</v>
      </c>
      <c r="E101" s="3">
        <f t="shared" si="3"/>
        <v>1.0279311397258128E-2</v>
      </c>
      <c r="F101" s="3">
        <v>2.5099999999999997E-2</v>
      </c>
      <c r="G101" s="3">
        <f t="shared" si="4"/>
        <v>-2.5061914126742843E-2</v>
      </c>
      <c r="H101" s="3">
        <f t="shared" si="5"/>
        <v>-1.4820688602741869E-2</v>
      </c>
    </row>
    <row r="102" spans="1:8" x14ac:dyDescent="0.25">
      <c r="A102" s="1">
        <v>43567</v>
      </c>
      <c r="B102" s="5">
        <v>2907.41</v>
      </c>
      <c r="C102" s="5">
        <v>203.85000600000001</v>
      </c>
      <c r="D102" s="3">
        <f t="shared" si="3"/>
        <v>6.6093784622200946E-3</v>
      </c>
      <c r="E102" s="3">
        <f t="shared" si="3"/>
        <v>1.1763004005618471E-2</v>
      </c>
      <c r="F102" s="3">
        <v>2.5600000000000001E-2</v>
      </c>
      <c r="G102" s="3">
        <f t="shared" si="4"/>
        <v>-1.8990621537779907E-2</v>
      </c>
      <c r="H102" s="3">
        <f t="shared" si="5"/>
        <v>-1.383699599438153E-2</v>
      </c>
    </row>
    <row r="103" spans="1:8" x14ac:dyDescent="0.25">
      <c r="A103" s="1">
        <v>43570</v>
      </c>
      <c r="B103" s="5">
        <v>2905.58</v>
      </c>
      <c r="C103" s="5">
        <v>204.86000100000001</v>
      </c>
      <c r="D103" s="3">
        <f t="shared" si="3"/>
        <v>-6.2942619032058111E-4</v>
      </c>
      <c r="E103" s="3">
        <f t="shared" si="3"/>
        <v>4.9545988240000671E-3</v>
      </c>
      <c r="F103" s="3">
        <v>2.5499999999999998E-2</v>
      </c>
      <c r="G103" s="3">
        <f t="shared" si="4"/>
        <v>-2.6129426190320579E-2</v>
      </c>
      <c r="H103" s="3">
        <f t="shared" si="5"/>
        <v>-2.0545401175999931E-2</v>
      </c>
    </row>
    <row r="104" spans="1:8" x14ac:dyDescent="0.25">
      <c r="A104" s="1">
        <v>43571</v>
      </c>
      <c r="B104" s="5">
        <v>2907.06</v>
      </c>
      <c r="C104" s="5">
        <v>204.470001</v>
      </c>
      <c r="D104" s="3">
        <f t="shared" si="3"/>
        <v>5.0936473956997297E-4</v>
      </c>
      <c r="E104" s="3">
        <f t="shared" si="3"/>
        <v>-1.9037391296313766E-3</v>
      </c>
      <c r="F104" s="3">
        <v>2.6000000000000002E-2</v>
      </c>
      <c r="G104" s="3">
        <f t="shared" si="4"/>
        <v>-2.5490635260430029E-2</v>
      </c>
      <c r="H104" s="3">
        <f t="shared" si="5"/>
        <v>-2.7903739129631379E-2</v>
      </c>
    </row>
    <row r="105" spans="1:8" x14ac:dyDescent="0.25">
      <c r="A105" s="1">
        <v>43572</v>
      </c>
      <c r="B105" s="5">
        <v>2900.45</v>
      </c>
      <c r="C105" s="5">
        <v>206.550003</v>
      </c>
      <c r="D105" s="3">
        <f t="shared" si="3"/>
        <v>-2.2737748790875312E-3</v>
      </c>
      <c r="E105" s="3">
        <f t="shared" si="3"/>
        <v>1.0172651194930049E-2</v>
      </c>
      <c r="F105" s="3">
        <v>2.5899999999999999E-2</v>
      </c>
      <c r="G105" s="3">
        <f t="shared" si="4"/>
        <v>-2.8173774879087531E-2</v>
      </c>
      <c r="H105" s="3">
        <f t="shared" si="5"/>
        <v>-1.572734880506995E-2</v>
      </c>
    </row>
    <row r="106" spans="1:8" x14ac:dyDescent="0.25">
      <c r="A106" s="1">
        <v>43573</v>
      </c>
      <c r="B106" s="5">
        <v>2905.03</v>
      </c>
      <c r="C106" s="5">
        <v>205.66000399999999</v>
      </c>
      <c r="D106" s="3">
        <f t="shared" si="3"/>
        <v>1.5790653174507785E-3</v>
      </c>
      <c r="E106" s="3">
        <f t="shared" si="3"/>
        <v>-4.3088791434199303E-3</v>
      </c>
      <c r="F106" s="3">
        <v>2.5699999999999997E-2</v>
      </c>
      <c r="G106" s="3">
        <f t="shared" si="4"/>
        <v>-2.4120934682549219E-2</v>
      </c>
      <c r="H106" s="3">
        <f t="shared" si="5"/>
        <v>-3.0008879143419927E-2</v>
      </c>
    </row>
    <row r="107" spans="1:8" x14ac:dyDescent="0.25">
      <c r="A107" s="1">
        <v>43577</v>
      </c>
      <c r="B107" s="5">
        <v>2907.97</v>
      </c>
      <c r="C107" s="5">
        <v>204.779999</v>
      </c>
      <c r="D107" s="3">
        <f t="shared" si="3"/>
        <v>1.0120377414346571E-3</v>
      </c>
      <c r="E107" s="3">
        <f t="shared" si="3"/>
        <v>-4.2789311625218707E-3</v>
      </c>
      <c r="F107" s="3">
        <v>2.5899999999999999E-2</v>
      </c>
      <c r="G107" s="3">
        <f t="shared" si="4"/>
        <v>-2.4887962258565342E-2</v>
      </c>
      <c r="H107" s="3">
        <f t="shared" si="5"/>
        <v>-3.017893116252187E-2</v>
      </c>
    </row>
    <row r="108" spans="1:8" x14ac:dyDescent="0.25">
      <c r="A108" s="1">
        <v>43578</v>
      </c>
      <c r="B108" s="5">
        <v>2933.68</v>
      </c>
      <c r="C108" s="5">
        <v>206.050003</v>
      </c>
      <c r="D108" s="3">
        <f t="shared" si="3"/>
        <v>8.8412191322468914E-3</v>
      </c>
      <c r="E108" s="3">
        <f t="shared" si="3"/>
        <v>6.2017970807783929E-3</v>
      </c>
      <c r="F108" s="3">
        <v>2.5699999999999997E-2</v>
      </c>
      <c r="G108" s="3">
        <f t="shared" si="4"/>
        <v>-1.6858780867753106E-2</v>
      </c>
      <c r="H108" s="3">
        <f t="shared" si="5"/>
        <v>-1.9498202919221604E-2</v>
      </c>
    </row>
    <row r="109" spans="1:8" x14ac:dyDescent="0.25">
      <c r="A109" s="1">
        <v>43579</v>
      </c>
      <c r="B109" s="5">
        <v>2927.25</v>
      </c>
      <c r="C109" s="5">
        <v>206.720001</v>
      </c>
      <c r="D109" s="3">
        <f t="shared" si="3"/>
        <v>-2.1917864252406494E-3</v>
      </c>
      <c r="E109" s="3">
        <f t="shared" si="3"/>
        <v>3.2516281982291062E-3</v>
      </c>
      <c r="F109" s="3">
        <v>2.53E-2</v>
      </c>
      <c r="G109" s="3">
        <f t="shared" si="4"/>
        <v>-2.7491786425240649E-2</v>
      </c>
      <c r="H109" s="3">
        <f t="shared" si="5"/>
        <v>-2.2048371801770893E-2</v>
      </c>
    </row>
    <row r="110" spans="1:8" x14ac:dyDescent="0.25">
      <c r="A110" s="1">
        <v>43580</v>
      </c>
      <c r="B110" s="5">
        <v>2926.17</v>
      </c>
      <c r="C110" s="5">
        <v>206.5</v>
      </c>
      <c r="D110" s="3">
        <f t="shared" si="3"/>
        <v>-3.6894696387390624E-4</v>
      </c>
      <c r="E110" s="3">
        <f t="shared" si="3"/>
        <v>-1.0642463183810902E-3</v>
      </c>
      <c r="F110" s="3">
        <v>2.5399999999999999E-2</v>
      </c>
      <c r="G110" s="3">
        <f t="shared" si="4"/>
        <v>-2.5768946963873905E-2</v>
      </c>
      <c r="H110" s="3">
        <f t="shared" si="5"/>
        <v>-2.6464246318381089E-2</v>
      </c>
    </row>
    <row r="111" spans="1:8" x14ac:dyDescent="0.25">
      <c r="A111" s="1">
        <v>43581</v>
      </c>
      <c r="B111" s="5">
        <v>2939.88</v>
      </c>
      <c r="C111" s="5">
        <v>203.61000100000001</v>
      </c>
      <c r="D111" s="3">
        <f t="shared" si="3"/>
        <v>4.6853053650335319E-3</v>
      </c>
      <c r="E111" s="3">
        <f t="shared" si="3"/>
        <v>-1.3995152542372824E-2</v>
      </c>
      <c r="F111" s="3">
        <v>2.5099999999999997E-2</v>
      </c>
      <c r="G111" s="3">
        <f t="shared" si="4"/>
        <v>-2.0414694634966465E-2</v>
      </c>
      <c r="H111" s="3">
        <f t="shared" si="5"/>
        <v>-3.9095152542372821E-2</v>
      </c>
    </row>
    <row r="112" spans="1:8" x14ac:dyDescent="0.25">
      <c r="A112" s="1">
        <v>43584</v>
      </c>
      <c r="B112" s="5">
        <v>2943.03</v>
      </c>
      <c r="C112" s="5">
        <v>202.16000399999999</v>
      </c>
      <c r="D112" s="3">
        <f t="shared" si="3"/>
        <v>1.0714723049920494E-3</v>
      </c>
      <c r="E112" s="3">
        <f t="shared" si="3"/>
        <v>-7.1214429196924112E-3</v>
      </c>
      <c r="F112" s="3">
        <v>2.5399999999999999E-2</v>
      </c>
      <c r="G112" s="3">
        <f t="shared" si="4"/>
        <v>-2.432852769500795E-2</v>
      </c>
      <c r="H112" s="3">
        <f t="shared" si="5"/>
        <v>-3.252144291969241E-2</v>
      </c>
    </row>
    <row r="113" spans="1:8" x14ac:dyDescent="0.25">
      <c r="A113" s="1">
        <v>43585</v>
      </c>
      <c r="B113" s="5">
        <v>2945.83</v>
      </c>
      <c r="C113" s="5">
        <v>203.699997</v>
      </c>
      <c r="D113" s="3">
        <f t="shared" si="3"/>
        <v>9.5140042745045506E-4</v>
      </c>
      <c r="E113" s="3">
        <f t="shared" si="3"/>
        <v>7.6176937550911372E-3</v>
      </c>
      <c r="F113" s="3">
        <v>2.5099999999999997E-2</v>
      </c>
      <c r="G113" s="3">
        <f t="shared" si="4"/>
        <v>-2.4148599572549542E-2</v>
      </c>
      <c r="H113" s="3">
        <f t="shared" si="5"/>
        <v>-1.748230624490886E-2</v>
      </c>
    </row>
    <row r="114" spans="1:8" x14ac:dyDescent="0.25">
      <c r="A114" s="1">
        <v>43586</v>
      </c>
      <c r="B114" s="5">
        <v>2923.73</v>
      </c>
      <c r="C114" s="5">
        <v>198.800003</v>
      </c>
      <c r="D114" s="3">
        <f t="shared" si="3"/>
        <v>-7.502130129708795E-3</v>
      </c>
      <c r="E114" s="3">
        <f t="shared" si="3"/>
        <v>-2.405495371705868E-2</v>
      </c>
      <c r="F114" s="3">
        <v>2.52E-2</v>
      </c>
      <c r="G114" s="3">
        <f t="shared" si="4"/>
        <v>-3.2702130129708795E-2</v>
      </c>
      <c r="H114" s="3">
        <f t="shared" si="5"/>
        <v>-4.925495371705868E-2</v>
      </c>
    </row>
    <row r="115" spans="1:8" x14ac:dyDescent="0.25">
      <c r="A115" s="1">
        <v>43587</v>
      </c>
      <c r="B115" s="5">
        <v>2917.52</v>
      </c>
      <c r="C115" s="5">
        <v>201.009995</v>
      </c>
      <c r="D115" s="3">
        <f t="shared" si="3"/>
        <v>-2.1239991380873624E-3</v>
      </c>
      <c r="E115" s="3">
        <f t="shared" si="3"/>
        <v>1.1116659792002048E-2</v>
      </c>
      <c r="F115" s="3">
        <v>2.5499999999999998E-2</v>
      </c>
      <c r="G115" s="3">
        <f t="shared" si="4"/>
        <v>-2.7623999138087361E-2</v>
      </c>
      <c r="H115" s="3">
        <f t="shared" si="5"/>
        <v>-1.438334020799795E-2</v>
      </c>
    </row>
    <row r="116" spans="1:8" x14ac:dyDescent="0.25">
      <c r="A116" s="1">
        <v>43588</v>
      </c>
      <c r="B116" s="5">
        <v>2945.64</v>
      </c>
      <c r="C116" s="5">
        <v>200.55999800000001</v>
      </c>
      <c r="D116" s="3">
        <f t="shared" si="3"/>
        <v>9.6383229592256203E-3</v>
      </c>
      <c r="E116" s="3">
        <f t="shared" si="3"/>
        <v>-2.238679723364001E-3</v>
      </c>
      <c r="F116" s="3">
        <v>2.5399999999999999E-2</v>
      </c>
      <c r="G116" s="3">
        <f t="shared" si="4"/>
        <v>-1.5761677040774379E-2</v>
      </c>
      <c r="H116" s="3">
        <f t="shared" si="5"/>
        <v>-2.7638679723364E-2</v>
      </c>
    </row>
    <row r="117" spans="1:8" x14ac:dyDescent="0.25">
      <c r="A117" s="1">
        <v>43591</v>
      </c>
      <c r="B117" s="5">
        <v>2932.47</v>
      </c>
      <c r="C117" s="5">
        <v>199.63000500000001</v>
      </c>
      <c r="D117" s="3">
        <f t="shared" si="3"/>
        <v>-4.471014787957861E-3</v>
      </c>
      <c r="E117" s="3">
        <f t="shared" si="3"/>
        <v>-4.6369814981749302E-3</v>
      </c>
      <c r="F117" s="3">
        <v>2.5099999999999997E-2</v>
      </c>
      <c r="G117" s="3">
        <f t="shared" si="4"/>
        <v>-2.9571014787957858E-2</v>
      </c>
      <c r="H117" s="3">
        <f t="shared" si="5"/>
        <v>-2.9736981498174928E-2</v>
      </c>
    </row>
    <row r="118" spans="1:8" x14ac:dyDescent="0.25">
      <c r="A118" s="1">
        <v>43592</v>
      </c>
      <c r="B118" s="5">
        <v>2884.05</v>
      </c>
      <c r="C118" s="5">
        <v>194.770004</v>
      </c>
      <c r="D118" s="3">
        <f t="shared" si="3"/>
        <v>-1.6511677868827124E-2</v>
      </c>
      <c r="E118" s="3">
        <f t="shared" si="3"/>
        <v>-2.4345042720406718E-2</v>
      </c>
      <c r="F118" s="3">
        <v>2.4500000000000001E-2</v>
      </c>
      <c r="G118" s="3">
        <f t="shared" si="4"/>
        <v>-4.1011677868827125E-2</v>
      </c>
      <c r="H118" s="3">
        <f t="shared" si="5"/>
        <v>-4.8845042720406719E-2</v>
      </c>
    </row>
    <row r="119" spans="1:8" x14ac:dyDescent="0.25">
      <c r="A119" s="1">
        <v>43593</v>
      </c>
      <c r="B119" s="5">
        <v>2879.42</v>
      </c>
      <c r="C119" s="5">
        <v>195.16999799999999</v>
      </c>
      <c r="D119" s="3">
        <f t="shared" si="3"/>
        <v>-1.6053813214057522E-3</v>
      </c>
      <c r="E119" s="3">
        <f t="shared" si="3"/>
        <v>2.0536735215139768E-3</v>
      </c>
      <c r="F119" s="3">
        <v>2.4900000000000002E-2</v>
      </c>
      <c r="G119" s="3">
        <f t="shared" si="4"/>
        <v>-2.6505381321405754E-2</v>
      </c>
      <c r="H119" s="3">
        <f t="shared" si="5"/>
        <v>-2.2846326478486025E-2</v>
      </c>
    </row>
    <row r="120" spans="1:8" x14ac:dyDescent="0.25">
      <c r="A120" s="1">
        <v>43594</v>
      </c>
      <c r="B120" s="5">
        <v>2870.72</v>
      </c>
      <c r="C120" s="5">
        <v>194.58000200000001</v>
      </c>
      <c r="D120" s="3">
        <f t="shared" si="3"/>
        <v>-3.0214418181440106E-3</v>
      </c>
      <c r="E120" s="3">
        <f t="shared" si="3"/>
        <v>-3.0229851208994907E-3</v>
      </c>
      <c r="F120" s="3">
        <v>2.4500000000000001E-2</v>
      </c>
      <c r="G120" s="3">
        <f t="shared" si="4"/>
        <v>-2.7521441818144012E-2</v>
      </c>
      <c r="H120" s="3">
        <f t="shared" si="5"/>
        <v>-2.7522985120899492E-2</v>
      </c>
    </row>
    <row r="121" spans="1:8" x14ac:dyDescent="0.25">
      <c r="A121" s="1">
        <v>43595</v>
      </c>
      <c r="B121" s="5">
        <v>2881.4</v>
      </c>
      <c r="C121" s="5">
        <v>194.58000200000001</v>
      </c>
      <c r="D121" s="3">
        <f t="shared" si="3"/>
        <v>3.7203210344445292E-3</v>
      </c>
      <c r="E121" s="3">
        <f t="shared" si="3"/>
        <v>0</v>
      </c>
      <c r="F121" s="3">
        <v>2.4700000000000003E-2</v>
      </c>
      <c r="G121" s="3">
        <f t="shared" si="4"/>
        <v>-2.0979678965555474E-2</v>
      </c>
      <c r="H121" s="3">
        <f t="shared" si="5"/>
        <v>-2.4700000000000003E-2</v>
      </c>
    </row>
    <row r="122" spans="1:8" x14ac:dyDescent="0.25">
      <c r="A122" s="1">
        <v>43598</v>
      </c>
      <c r="B122" s="5">
        <v>2811.87</v>
      </c>
      <c r="C122" s="5">
        <v>190.33999600000001</v>
      </c>
      <c r="D122" s="3">
        <f t="shared" si="3"/>
        <v>-2.4130630943291487E-2</v>
      </c>
      <c r="E122" s="3">
        <f t="shared" si="3"/>
        <v>-2.1790553789797995E-2</v>
      </c>
      <c r="F122" s="3">
        <v>2.4E-2</v>
      </c>
      <c r="G122" s="3">
        <f t="shared" si="4"/>
        <v>-4.8130630943291487E-2</v>
      </c>
      <c r="H122" s="3">
        <f t="shared" si="5"/>
        <v>-4.5790553789797996E-2</v>
      </c>
    </row>
    <row r="123" spans="1:8" x14ac:dyDescent="0.25">
      <c r="A123" s="1">
        <v>43599</v>
      </c>
      <c r="B123" s="5">
        <v>2834.41</v>
      </c>
      <c r="C123" s="5">
        <v>191.61999499999999</v>
      </c>
      <c r="D123" s="3">
        <f t="shared" si="3"/>
        <v>8.016017810211773E-3</v>
      </c>
      <c r="E123" s="3">
        <f t="shared" si="3"/>
        <v>6.7248031254554252E-3</v>
      </c>
      <c r="F123" s="3">
        <v>2.4199999999999999E-2</v>
      </c>
      <c r="G123" s="3">
        <f t="shared" si="4"/>
        <v>-1.6183982189788226E-2</v>
      </c>
      <c r="H123" s="3">
        <f t="shared" si="5"/>
        <v>-1.7475196874544574E-2</v>
      </c>
    </row>
    <row r="124" spans="1:8" x14ac:dyDescent="0.25">
      <c r="A124" s="1">
        <v>43600</v>
      </c>
      <c r="B124" s="5">
        <v>2850.96</v>
      </c>
      <c r="C124" s="5">
        <v>191.759995</v>
      </c>
      <c r="D124" s="3">
        <f t="shared" si="3"/>
        <v>5.8389576666748599E-3</v>
      </c>
      <c r="E124" s="3">
        <f t="shared" si="3"/>
        <v>7.3061268997531847E-4</v>
      </c>
      <c r="F124" s="3">
        <v>2.3700000000000002E-2</v>
      </c>
      <c r="G124" s="3">
        <f t="shared" si="4"/>
        <v>-1.7861042333325142E-2</v>
      </c>
      <c r="H124" s="3">
        <f t="shared" si="5"/>
        <v>-2.2969387310024684E-2</v>
      </c>
    </row>
    <row r="125" spans="1:8" x14ac:dyDescent="0.25">
      <c r="A125" s="1">
        <v>43601</v>
      </c>
      <c r="B125" s="5">
        <v>2876.32</v>
      </c>
      <c r="C125" s="5">
        <v>192.38000500000001</v>
      </c>
      <c r="D125" s="3">
        <f t="shared" si="3"/>
        <v>8.895249319527565E-3</v>
      </c>
      <c r="E125" s="3">
        <f t="shared" si="3"/>
        <v>3.2332604097116135E-3</v>
      </c>
      <c r="F125" s="3">
        <v>2.4E-2</v>
      </c>
      <c r="G125" s="3">
        <f t="shared" si="4"/>
        <v>-1.5104750680472435E-2</v>
      </c>
      <c r="H125" s="3">
        <f t="shared" si="5"/>
        <v>-2.0766739590288387E-2</v>
      </c>
    </row>
    <row r="126" spans="1:8" x14ac:dyDescent="0.25">
      <c r="A126" s="1">
        <v>43602</v>
      </c>
      <c r="B126" s="5">
        <v>2859.53</v>
      </c>
      <c r="C126" s="5">
        <v>192.58000200000001</v>
      </c>
      <c r="D126" s="3">
        <f t="shared" si="3"/>
        <v>-5.8373199087723426E-3</v>
      </c>
      <c r="E126" s="3">
        <f t="shared" si="3"/>
        <v>1.0395934858198341E-3</v>
      </c>
      <c r="F126" s="3">
        <v>2.3900000000000001E-2</v>
      </c>
      <c r="G126" s="3">
        <f t="shared" si="4"/>
        <v>-2.9737319908772344E-2</v>
      </c>
      <c r="H126" s="3">
        <f t="shared" si="5"/>
        <v>-2.2860406514180167E-2</v>
      </c>
    </row>
    <row r="127" spans="1:8" x14ac:dyDescent="0.25">
      <c r="A127" s="1">
        <v>43605</v>
      </c>
      <c r="B127" s="5">
        <v>2840.23</v>
      </c>
      <c r="C127" s="5">
        <v>190.949997</v>
      </c>
      <c r="D127" s="3">
        <f t="shared" si="3"/>
        <v>-6.749360908960611E-3</v>
      </c>
      <c r="E127" s="3">
        <f t="shared" si="3"/>
        <v>-8.4640408301585035E-3</v>
      </c>
      <c r="F127" s="3">
        <v>2.41E-2</v>
      </c>
      <c r="G127" s="3">
        <f t="shared" si="4"/>
        <v>-3.0849360908960611E-2</v>
      </c>
      <c r="H127" s="3">
        <f t="shared" si="5"/>
        <v>-3.25640408301585E-2</v>
      </c>
    </row>
    <row r="128" spans="1:8" x14ac:dyDescent="0.25">
      <c r="A128" s="1">
        <v>43606</v>
      </c>
      <c r="B128" s="5">
        <v>2864.36</v>
      </c>
      <c r="C128" s="5">
        <v>191.449997</v>
      </c>
      <c r="D128" s="3">
        <f t="shared" si="3"/>
        <v>8.4957908338409993E-3</v>
      </c>
      <c r="E128" s="3">
        <f t="shared" si="3"/>
        <v>2.6184865559333304E-3</v>
      </c>
      <c r="F128" s="3">
        <v>2.4300000000000002E-2</v>
      </c>
      <c r="G128" s="3">
        <f t="shared" si="4"/>
        <v>-1.5804209166159003E-2</v>
      </c>
      <c r="H128" s="3">
        <f t="shared" si="5"/>
        <v>-2.1681513444066672E-2</v>
      </c>
    </row>
    <row r="129" spans="1:8" x14ac:dyDescent="0.25">
      <c r="A129" s="1">
        <v>43607</v>
      </c>
      <c r="B129" s="5">
        <v>2856.27</v>
      </c>
      <c r="C129" s="5">
        <v>188.91000399999999</v>
      </c>
      <c r="D129" s="3">
        <f t="shared" si="3"/>
        <v>-2.8243656523622152E-3</v>
      </c>
      <c r="E129" s="3">
        <f t="shared" si="3"/>
        <v>-1.3267135230093596E-2</v>
      </c>
      <c r="F129" s="3">
        <v>2.3900000000000001E-2</v>
      </c>
      <c r="G129" s="3">
        <f t="shared" si="4"/>
        <v>-2.6724365652362216E-2</v>
      </c>
      <c r="H129" s="3">
        <f t="shared" si="5"/>
        <v>-3.7167135230093601E-2</v>
      </c>
    </row>
    <row r="130" spans="1:8" x14ac:dyDescent="0.25">
      <c r="A130" s="1">
        <v>43608</v>
      </c>
      <c r="B130" s="5">
        <v>2822.24</v>
      </c>
      <c r="C130" s="5">
        <v>192</v>
      </c>
      <c r="D130" s="3">
        <f t="shared" si="3"/>
        <v>-1.1914139769699683E-2</v>
      </c>
      <c r="E130" s="3">
        <f t="shared" si="3"/>
        <v>1.6356973874184E-2</v>
      </c>
      <c r="F130" s="3">
        <v>2.3099999999999999E-2</v>
      </c>
      <c r="G130" s="3">
        <f t="shared" si="4"/>
        <v>-3.5014139769699679E-2</v>
      </c>
      <c r="H130" s="3">
        <f t="shared" si="5"/>
        <v>-6.7430261258159992E-3</v>
      </c>
    </row>
    <row r="131" spans="1:8" x14ac:dyDescent="0.25">
      <c r="A131" s="1">
        <v>43609</v>
      </c>
      <c r="B131" s="5">
        <v>2826.06</v>
      </c>
      <c r="C131" s="5">
        <v>193.58999600000001</v>
      </c>
      <c r="D131" s="3">
        <f t="shared" ref="D131:E194" si="6">(B131/B130)-1</f>
        <v>1.353534780883292E-3</v>
      </c>
      <c r="E131" s="3">
        <f t="shared" si="6"/>
        <v>8.281229166666737E-3</v>
      </c>
      <c r="F131" s="3">
        <v>2.3199999999999998E-2</v>
      </c>
      <c r="G131" s="3">
        <f t="shared" si="4"/>
        <v>-2.1846465219116706E-2</v>
      </c>
      <c r="H131" s="3">
        <f t="shared" si="5"/>
        <v>-1.4918770833333261E-2</v>
      </c>
    </row>
    <row r="132" spans="1:8" x14ac:dyDescent="0.25">
      <c r="A132" s="1">
        <v>43613</v>
      </c>
      <c r="B132" s="5">
        <v>2802.39</v>
      </c>
      <c r="C132" s="5">
        <v>191.550003</v>
      </c>
      <c r="D132" s="3">
        <f t="shared" si="6"/>
        <v>-8.3756183520520278E-3</v>
      </c>
      <c r="E132" s="3">
        <f t="shared" si="6"/>
        <v>-1.0537698445946653E-2</v>
      </c>
      <c r="F132" s="3">
        <v>2.2599999999999999E-2</v>
      </c>
      <c r="G132" s="3">
        <f t="shared" ref="G132:G195" si="7">D132-F132</f>
        <v>-3.0975618352052026E-2</v>
      </c>
      <c r="H132" s="3">
        <f t="shared" ref="H132:H195" si="8">E132-F132</f>
        <v>-3.3137698445946648E-2</v>
      </c>
    </row>
    <row r="133" spans="1:8" x14ac:dyDescent="0.25">
      <c r="A133" s="1">
        <v>43614</v>
      </c>
      <c r="B133" s="5">
        <v>2783.02</v>
      </c>
      <c r="C133" s="5">
        <v>189.990005</v>
      </c>
      <c r="D133" s="3">
        <f t="shared" si="6"/>
        <v>-6.9119572935958384E-3</v>
      </c>
      <c r="E133" s="3">
        <f t="shared" si="6"/>
        <v>-8.144077136871708E-3</v>
      </c>
      <c r="F133" s="3">
        <v>2.2599999999999999E-2</v>
      </c>
      <c r="G133" s="3">
        <f t="shared" si="7"/>
        <v>-2.9511957293595837E-2</v>
      </c>
      <c r="H133" s="3">
        <f t="shared" si="8"/>
        <v>-3.0744077136871707E-2</v>
      </c>
    </row>
    <row r="134" spans="1:8" x14ac:dyDescent="0.25">
      <c r="A134" s="1">
        <v>43615</v>
      </c>
      <c r="B134" s="5">
        <v>2788.86</v>
      </c>
      <c r="C134" s="5">
        <v>191.08000200000001</v>
      </c>
      <c r="D134" s="3">
        <f t="shared" si="6"/>
        <v>2.0984398243635294E-3</v>
      </c>
      <c r="E134" s="3">
        <f t="shared" si="6"/>
        <v>5.7371281189240175E-3</v>
      </c>
      <c r="F134" s="3">
        <v>2.2200000000000001E-2</v>
      </c>
      <c r="G134" s="3">
        <f t="shared" si="7"/>
        <v>-2.0101560175636472E-2</v>
      </c>
      <c r="H134" s="3">
        <f t="shared" si="8"/>
        <v>-1.6462871881075983E-2</v>
      </c>
    </row>
    <row r="135" spans="1:8" x14ac:dyDescent="0.25">
      <c r="A135" s="1">
        <v>43616</v>
      </c>
      <c r="B135" s="5">
        <v>2752.06</v>
      </c>
      <c r="C135" s="5">
        <v>189.85000600000001</v>
      </c>
      <c r="D135" s="3">
        <f t="shared" si="6"/>
        <v>-1.3195355808466647E-2</v>
      </c>
      <c r="E135" s="3">
        <f t="shared" si="6"/>
        <v>-6.4370734097020099E-3</v>
      </c>
      <c r="F135" s="3">
        <v>2.1400000000000002E-2</v>
      </c>
      <c r="G135" s="3">
        <f t="shared" si="7"/>
        <v>-3.4595355808466649E-2</v>
      </c>
      <c r="H135" s="3">
        <f t="shared" si="8"/>
        <v>-2.7837073409702012E-2</v>
      </c>
    </row>
    <row r="136" spans="1:8" x14ac:dyDescent="0.25">
      <c r="A136" s="1">
        <v>43619</v>
      </c>
      <c r="B136" s="5">
        <v>2744.45</v>
      </c>
      <c r="C136" s="5">
        <v>189.570007</v>
      </c>
      <c r="D136" s="3">
        <f t="shared" si="6"/>
        <v>-2.7652013400870645E-3</v>
      </c>
      <c r="E136" s="3">
        <f t="shared" si="6"/>
        <v>-1.4748432507292186E-3</v>
      </c>
      <c r="F136" s="3">
        <v>2.07E-2</v>
      </c>
      <c r="G136" s="3">
        <f t="shared" si="7"/>
        <v>-2.3465201340087064E-2</v>
      </c>
      <c r="H136" s="3">
        <f t="shared" si="8"/>
        <v>-2.2174843250729218E-2</v>
      </c>
    </row>
    <row r="137" spans="1:8" x14ac:dyDescent="0.25">
      <c r="A137" s="1">
        <v>43620</v>
      </c>
      <c r="B137" s="5">
        <v>2803.27</v>
      </c>
      <c r="C137" s="5">
        <v>195.25</v>
      </c>
      <c r="D137" s="3">
        <f t="shared" si="6"/>
        <v>2.1432345278653342E-2</v>
      </c>
      <c r="E137" s="3">
        <f t="shared" si="6"/>
        <v>2.996250878441975E-2</v>
      </c>
      <c r="F137" s="3">
        <v>2.12E-2</v>
      </c>
      <c r="G137" s="3">
        <f t="shared" si="7"/>
        <v>2.3234527865334184E-4</v>
      </c>
      <c r="H137" s="3">
        <f t="shared" si="8"/>
        <v>8.7625087844197501E-3</v>
      </c>
    </row>
    <row r="138" spans="1:8" x14ac:dyDescent="0.25">
      <c r="A138" s="1">
        <v>43621</v>
      </c>
      <c r="B138" s="5">
        <v>2826.15</v>
      </c>
      <c r="C138" s="5">
        <v>196.69000199999999</v>
      </c>
      <c r="D138" s="3">
        <f t="shared" si="6"/>
        <v>8.1618966421357353E-3</v>
      </c>
      <c r="E138" s="3">
        <f t="shared" si="6"/>
        <v>7.3751702944941933E-3</v>
      </c>
      <c r="F138" s="3">
        <v>2.12E-2</v>
      </c>
      <c r="G138" s="3">
        <f t="shared" si="7"/>
        <v>-1.3038103357864265E-2</v>
      </c>
      <c r="H138" s="3">
        <f t="shared" si="8"/>
        <v>-1.3824829705505807E-2</v>
      </c>
    </row>
    <row r="139" spans="1:8" x14ac:dyDescent="0.25">
      <c r="A139" s="1">
        <v>43622</v>
      </c>
      <c r="B139" s="5">
        <v>2843.49</v>
      </c>
      <c r="C139" s="5">
        <v>197.16999799999999</v>
      </c>
      <c r="D139" s="3">
        <f t="shared" si="6"/>
        <v>6.1355554376094634E-3</v>
      </c>
      <c r="E139" s="3">
        <f t="shared" si="6"/>
        <v>2.4403680671070127E-3</v>
      </c>
      <c r="F139" s="3">
        <v>2.12E-2</v>
      </c>
      <c r="G139" s="3">
        <f t="shared" si="7"/>
        <v>-1.5064444562390537E-2</v>
      </c>
      <c r="H139" s="3">
        <f t="shared" si="8"/>
        <v>-1.8759631932892987E-2</v>
      </c>
    </row>
    <row r="140" spans="1:8" x14ac:dyDescent="0.25">
      <c r="A140" s="1">
        <v>43623</v>
      </c>
      <c r="B140" s="5">
        <v>2873.34</v>
      </c>
      <c r="C140" s="5">
        <v>197.300003</v>
      </c>
      <c r="D140" s="3">
        <f t="shared" si="6"/>
        <v>1.0497663083042452E-2</v>
      </c>
      <c r="E140" s="3">
        <f t="shared" si="6"/>
        <v>6.5935487811907834E-4</v>
      </c>
      <c r="F140" s="3">
        <v>2.0899999999999998E-2</v>
      </c>
      <c r="G140" s="3">
        <f t="shared" si="7"/>
        <v>-1.0402336916957546E-2</v>
      </c>
      <c r="H140" s="3">
        <f t="shared" si="8"/>
        <v>-2.024064512188092E-2</v>
      </c>
    </row>
    <row r="141" spans="1:8" x14ac:dyDescent="0.25">
      <c r="A141" s="1">
        <v>43626</v>
      </c>
      <c r="B141" s="5">
        <v>2886.73</v>
      </c>
      <c r="C141" s="5">
        <v>198.050003</v>
      </c>
      <c r="D141" s="3">
        <f t="shared" si="6"/>
        <v>4.6600819951694294E-3</v>
      </c>
      <c r="E141" s="3">
        <f t="shared" si="6"/>
        <v>3.8013177323672487E-3</v>
      </c>
      <c r="F141" s="3">
        <v>2.1499999999999998E-2</v>
      </c>
      <c r="G141" s="3">
        <f t="shared" si="7"/>
        <v>-1.6839918004830569E-2</v>
      </c>
      <c r="H141" s="3">
        <f t="shared" si="8"/>
        <v>-1.769868226763275E-2</v>
      </c>
    </row>
    <row r="142" spans="1:8" x14ac:dyDescent="0.25">
      <c r="A142" s="1">
        <v>43627</v>
      </c>
      <c r="B142" s="5">
        <v>2885.72</v>
      </c>
      <c r="C142" s="5">
        <v>198.009995</v>
      </c>
      <c r="D142" s="3">
        <f t="shared" si="6"/>
        <v>-3.4987685027698667E-4</v>
      </c>
      <c r="E142" s="3">
        <f t="shared" si="6"/>
        <v>-2.0200959047700362E-4</v>
      </c>
      <c r="F142" s="3">
        <v>2.1499999999999998E-2</v>
      </c>
      <c r="G142" s="3">
        <f t="shared" si="7"/>
        <v>-2.1849876850276985E-2</v>
      </c>
      <c r="H142" s="3">
        <f t="shared" si="8"/>
        <v>-2.1702009590477002E-2</v>
      </c>
    </row>
    <row r="143" spans="1:8" x14ac:dyDescent="0.25">
      <c r="A143" s="1">
        <v>43628</v>
      </c>
      <c r="B143" s="5">
        <v>2879.84</v>
      </c>
      <c r="C143" s="5">
        <v>198.94000199999999</v>
      </c>
      <c r="D143" s="3">
        <f t="shared" si="6"/>
        <v>-2.0376197274856178E-3</v>
      </c>
      <c r="E143" s="3">
        <f t="shared" si="6"/>
        <v>4.6967679586071842E-3</v>
      </c>
      <c r="F143" s="3">
        <v>2.1299999999999999E-2</v>
      </c>
      <c r="G143" s="3">
        <f t="shared" si="7"/>
        <v>-2.3337619727485617E-2</v>
      </c>
      <c r="H143" s="3">
        <f t="shared" si="8"/>
        <v>-1.6603232041392815E-2</v>
      </c>
    </row>
    <row r="144" spans="1:8" x14ac:dyDescent="0.25">
      <c r="A144" s="1">
        <v>43629</v>
      </c>
      <c r="B144" s="5">
        <v>2891.64</v>
      </c>
      <c r="C144" s="5">
        <v>202.35000600000001</v>
      </c>
      <c r="D144" s="3">
        <f t="shared" si="6"/>
        <v>4.097449858325275E-3</v>
      </c>
      <c r="E144" s="3">
        <f t="shared" si="6"/>
        <v>1.7140866420620737E-2</v>
      </c>
      <c r="F144" s="3">
        <v>2.1000000000000001E-2</v>
      </c>
      <c r="G144" s="3">
        <f t="shared" si="7"/>
        <v>-1.6902550141674726E-2</v>
      </c>
      <c r="H144" s="3">
        <f t="shared" si="8"/>
        <v>-3.859133579379264E-3</v>
      </c>
    </row>
    <row r="145" spans="1:8" x14ac:dyDescent="0.25">
      <c r="A145" s="1">
        <v>43630</v>
      </c>
      <c r="B145" s="5">
        <v>2886.98</v>
      </c>
      <c r="C145" s="5">
        <v>205.770004</v>
      </c>
      <c r="D145" s="3">
        <f t="shared" si="6"/>
        <v>-1.6115422390061696E-3</v>
      </c>
      <c r="E145" s="3">
        <f t="shared" si="6"/>
        <v>1.6901398065686246E-2</v>
      </c>
      <c r="F145" s="3">
        <v>2.0899999999999998E-2</v>
      </c>
      <c r="G145" s="3">
        <f t="shared" si="7"/>
        <v>-2.2511542239006168E-2</v>
      </c>
      <c r="H145" s="3">
        <f t="shared" si="8"/>
        <v>-3.9986019343137523E-3</v>
      </c>
    </row>
    <row r="146" spans="1:8" x14ac:dyDescent="0.25">
      <c r="A146" s="1">
        <v>43633</v>
      </c>
      <c r="B146" s="5">
        <v>2889.67</v>
      </c>
      <c r="C146" s="5">
        <v>206.979996</v>
      </c>
      <c r="D146" s="3">
        <f t="shared" si="6"/>
        <v>9.3176953078999425E-4</v>
      </c>
      <c r="E146" s="3">
        <f t="shared" si="6"/>
        <v>5.88031285648416E-3</v>
      </c>
      <c r="F146" s="3">
        <v>2.0899999999999998E-2</v>
      </c>
      <c r="G146" s="3">
        <f t="shared" si="7"/>
        <v>-1.9968230469210004E-2</v>
      </c>
      <c r="H146" s="3">
        <f t="shared" si="8"/>
        <v>-1.5019687143515838E-2</v>
      </c>
    </row>
    <row r="147" spans="1:8" x14ac:dyDescent="0.25">
      <c r="A147" s="1">
        <v>43634</v>
      </c>
      <c r="B147" s="5">
        <v>2917.75</v>
      </c>
      <c r="C147" s="5">
        <v>207.479996</v>
      </c>
      <c r="D147" s="3">
        <f t="shared" si="6"/>
        <v>9.7173725719545967E-3</v>
      </c>
      <c r="E147" s="3">
        <f t="shared" si="6"/>
        <v>2.4156923841085476E-3</v>
      </c>
      <c r="F147" s="3">
        <v>2.06E-2</v>
      </c>
      <c r="G147" s="3">
        <f t="shared" si="7"/>
        <v>-1.0882627428045404E-2</v>
      </c>
      <c r="H147" s="3">
        <f t="shared" si="8"/>
        <v>-1.8184307615891453E-2</v>
      </c>
    </row>
    <row r="148" spans="1:8" x14ac:dyDescent="0.25">
      <c r="A148" s="1">
        <v>43635</v>
      </c>
      <c r="B148" s="5">
        <v>2926.46</v>
      </c>
      <c r="C148" s="5">
        <v>207.94000199999999</v>
      </c>
      <c r="D148" s="3">
        <f t="shared" si="6"/>
        <v>2.9851769342814638E-3</v>
      </c>
      <c r="E148" s="3">
        <f t="shared" si="6"/>
        <v>2.2171101256431847E-3</v>
      </c>
      <c r="F148" s="3">
        <v>2.0299999999999999E-2</v>
      </c>
      <c r="G148" s="3">
        <f t="shared" si="7"/>
        <v>-1.7314823065718535E-2</v>
      </c>
      <c r="H148" s="3">
        <f t="shared" si="8"/>
        <v>-1.8082889874356814E-2</v>
      </c>
    </row>
    <row r="149" spans="1:8" x14ac:dyDescent="0.25">
      <c r="A149" s="1">
        <v>43636</v>
      </c>
      <c r="B149" s="5">
        <v>2954.18</v>
      </c>
      <c r="C149" s="5">
        <v>211.25</v>
      </c>
      <c r="D149" s="3">
        <f t="shared" si="6"/>
        <v>9.4721950752785222E-3</v>
      </c>
      <c r="E149" s="3">
        <f t="shared" si="6"/>
        <v>1.5918043513339919E-2</v>
      </c>
      <c r="F149" s="3">
        <v>2.0099999999999996E-2</v>
      </c>
      <c r="G149" s="3">
        <f t="shared" si="7"/>
        <v>-1.0627804924721474E-2</v>
      </c>
      <c r="H149" s="3">
        <f t="shared" si="8"/>
        <v>-4.1819564866600774E-3</v>
      </c>
    </row>
    <row r="150" spans="1:8" x14ac:dyDescent="0.25">
      <c r="A150" s="1">
        <v>43637</v>
      </c>
      <c r="B150" s="5">
        <v>2950.46</v>
      </c>
      <c r="C150" s="5">
        <v>209.38999899999999</v>
      </c>
      <c r="D150" s="3">
        <f t="shared" si="6"/>
        <v>-1.2592326804730103E-3</v>
      </c>
      <c r="E150" s="3">
        <f t="shared" si="6"/>
        <v>-8.8047384615385083E-3</v>
      </c>
      <c r="F150" s="3">
        <v>2.07E-2</v>
      </c>
      <c r="G150" s="3">
        <f t="shared" si="7"/>
        <v>-2.195923268047301E-2</v>
      </c>
      <c r="H150" s="3">
        <f t="shared" si="8"/>
        <v>-2.9504738461538508E-2</v>
      </c>
    </row>
    <row r="151" spans="1:8" x14ac:dyDescent="0.25">
      <c r="A151" s="1">
        <v>43640</v>
      </c>
      <c r="B151" s="5">
        <v>2945.35</v>
      </c>
      <c r="C151" s="5">
        <v>205.5</v>
      </c>
      <c r="D151" s="3">
        <f t="shared" si="6"/>
        <v>-1.731933325650914E-3</v>
      </c>
      <c r="E151" s="3">
        <f t="shared" si="6"/>
        <v>-1.8577768845588372E-2</v>
      </c>
      <c r="F151" s="3">
        <v>2.0199999999999999E-2</v>
      </c>
      <c r="G151" s="3">
        <f t="shared" si="7"/>
        <v>-2.1931933325650913E-2</v>
      </c>
      <c r="H151" s="3">
        <f t="shared" si="8"/>
        <v>-3.8777768845588367E-2</v>
      </c>
    </row>
    <row r="152" spans="1:8" x14ac:dyDescent="0.25">
      <c r="A152" s="1">
        <v>43641</v>
      </c>
      <c r="B152" s="5">
        <v>2917.38</v>
      </c>
      <c r="C152" s="5">
        <v>204.740005</v>
      </c>
      <c r="D152" s="3">
        <f t="shared" si="6"/>
        <v>-9.4963247152289876E-3</v>
      </c>
      <c r="E152" s="3">
        <f t="shared" si="6"/>
        <v>-3.6982725060827892E-3</v>
      </c>
      <c r="F152" s="3">
        <v>0.02</v>
      </c>
      <c r="G152" s="3">
        <f t="shared" si="7"/>
        <v>-2.9496324715228988E-2</v>
      </c>
      <c r="H152" s="3">
        <f t="shared" si="8"/>
        <v>-2.369827250608279E-2</v>
      </c>
    </row>
    <row r="153" spans="1:8" x14ac:dyDescent="0.25">
      <c r="A153" s="1">
        <v>43642</v>
      </c>
      <c r="B153" s="5">
        <v>2913.78</v>
      </c>
      <c r="C153" s="5">
        <v>206.41999799999999</v>
      </c>
      <c r="D153" s="3">
        <f t="shared" si="6"/>
        <v>-1.2339839170762978E-3</v>
      </c>
      <c r="E153" s="3">
        <f t="shared" si="6"/>
        <v>8.2054945734713058E-3</v>
      </c>
      <c r="F153" s="3">
        <v>2.0499999999999997E-2</v>
      </c>
      <c r="G153" s="3">
        <f t="shared" si="7"/>
        <v>-2.1733983917076295E-2</v>
      </c>
      <c r="H153" s="3">
        <f t="shared" si="8"/>
        <v>-1.2294505426528692E-2</v>
      </c>
    </row>
    <row r="154" spans="1:8" x14ac:dyDescent="0.25">
      <c r="A154" s="1">
        <v>43643</v>
      </c>
      <c r="B154" s="5">
        <v>2924.92</v>
      </c>
      <c r="C154" s="5">
        <v>207.020004</v>
      </c>
      <c r="D154" s="3">
        <f t="shared" si="6"/>
        <v>3.8232124594168582E-3</v>
      </c>
      <c r="E154" s="3">
        <f t="shared" si="6"/>
        <v>2.9067241827993584E-3</v>
      </c>
      <c r="F154" s="3">
        <v>2.0099999999999996E-2</v>
      </c>
      <c r="G154" s="3">
        <f t="shared" si="7"/>
        <v>-1.6276787540583138E-2</v>
      </c>
      <c r="H154" s="3">
        <f t="shared" si="8"/>
        <v>-1.7193275817200638E-2</v>
      </c>
    </row>
    <row r="155" spans="1:8" x14ac:dyDescent="0.25">
      <c r="A155" s="1">
        <v>43644</v>
      </c>
      <c r="B155" s="5">
        <v>2941.76</v>
      </c>
      <c r="C155" s="5">
        <v>207.970001</v>
      </c>
      <c r="D155" s="3">
        <f t="shared" si="6"/>
        <v>5.7574224252288086E-3</v>
      </c>
      <c r="E155" s="3">
        <f t="shared" si="6"/>
        <v>4.5889140259121053E-3</v>
      </c>
      <c r="F155" s="3">
        <v>0.02</v>
      </c>
      <c r="G155" s="3">
        <f t="shared" si="7"/>
        <v>-1.4242577574771192E-2</v>
      </c>
      <c r="H155" s="3">
        <f t="shared" si="8"/>
        <v>-1.5411085974087895E-2</v>
      </c>
    </row>
    <row r="156" spans="1:8" x14ac:dyDescent="0.25">
      <c r="A156" s="1">
        <v>43647</v>
      </c>
      <c r="B156" s="5">
        <v>2964.33</v>
      </c>
      <c r="C156" s="5">
        <v>210.279999</v>
      </c>
      <c r="D156" s="3">
        <f t="shared" si="6"/>
        <v>7.6722778200803976E-3</v>
      </c>
      <c r="E156" s="3">
        <f t="shared" si="6"/>
        <v>1.1107361585289466E-2</v>
      </c>
      <c r="F156" s="3">
        <v>2.0299999999999999E-2</v>
      </c>
      <c r="G156" s="3">
        <f t="shared" si="7"/>
        <v>-1.2627722179919601E-2</v>
      </c>
      <c r="H156" s="3">
        <f t="shared" si="8"/>
        <v>-9.1926384147105328E-3</v>
      </c>
    </row>
    <row r="157" spans="1:8" x14ac:dyDescent="0.25">
      <c r="A157" s="1">
        <v>43648</v>
      </c>
      <c r="B157" s="5">
        <v>2973.01</v>
      </c>
      <c r="C157" s="5">
        <v>210.13999899999999</v>
      </c>
      <c r="D157" s="3">
        <f t="shared" si="6"/>
        <v>2.9281490252435205E-3</v>
      </c>
      <c r="E157" s="3">
        <f t="shared" si="6"/>
        <v>-6.6577896455100039E-4</v>
      </c>
      <c r="F157" s="3">
        <v>1.9799999999999998E-2</v>
      </c>
      <c r="G157" s="3">
        <f t="shared" si="7"/>
        <v>-1.6871850974756478E-2</v>
      </c>
      <c r="H157" s="3">
        <f t="shared" si="8"/>
        <v>-2.0465778964550999E-2</v>
      </c>
    </row>
    <row r="158" spans="1:8" x14ac:dyDescent="0.25">
      <c r="A158" s="1">
        <v>43649</v>
      </c>
      <c r="B158" s="5">
        <v>2995.82</v>
      </c>
      <c r="C158" s="5">
        <v>212.10000600000001</v>
      </c>
      <c r="D158" s="3">
        <f t="shared" si="6"/>
        <v>7.672358989710748E-3</v>
      </c>
      <c r="E158" s="3">
        <f t="shared" si="6"/>
        <v>9.327148612007008E-3</v>
      </c>
      <c r="F158" s="3">
        <v>1.9599999999999999E-2</v>
      </c>
      <c r="G158" s="3">
        <f t="shared" si="7"/>
        <v>-1.1927641010289251E-2</v>
      </c>
      <c r="H158" s="3">
        <f t="shared" si="8"/>
        <v>-1.0272851387992991E-2</v>
      </c>
    </row>
    <row r="159" spans="1:8" x14ac:dyDescent="0.25">
      <c r="A159" s="1">
        <v>43651</v>
      </c>
      <c r="B159" s="5">
        <v>2990.41</v>
      </c>
      <c r="C159" s="5">
        <v>211.46000699999999</v>
      </c>
      <c r="D159" s="3">
        <f t="shared" si="6"/>
        <v>-1.8058494836139527E-3</v>
      </c>
      <c r="E159" s="3">
        <f t="shared" si="6"/>
        <v>-3.017439801486943E-3</v>
      </c>
      <c r="F159" s="3">
        <v>2.0400000000000001E-2</v>
      </c>
      <c r="G159" s="3">
        <f t="shared" si="7"/>
        <v>-2.2205849483613954E-2</v>
      </c>
      <c r="H159" s="3">
        <f t="shared" si="8"/>
        <v>-2.3417439801486944E-2</v>
      </c>
    </row>
    <row r="160" spans="1:8" x14ac:dyDescent="0.25">
      <c r="A160" s="1">
        <v>43654</v>
      </c>
      <c r="B160" s="5">
        <v>2975.95</v>
      </c>
      <c r="C160" s="5">
        <v>212.91000399999999</v>
      </c>
      <c r="D160" s="3">
        <f t="shared" si="6"/>
        <v>-4.8354573453138761E-3</v>
      </c>
      <c r="E160" s="3">
        <f t="shared" si="6"/>
        <v>6.8570743970512993E-3</v>
      </c>
      <c r="F160" s="3">
        <v>2.0499999999999997E-2</v>
      </c>
      <c r="G160" s="3">
        <f t="shared" si="7"/>
        <v>-2.5335457345313873E-2</v>
      </c>
      <c r="H160" s="3">
        <f t="shared" si="8"/>
        <v>-1.3642925602948698E-2</v>
      </c>
    </row>
    <row r="161" spans="1:8" x14ac:dyDescent="0.25">
      <c r="A161" s="1">
        <v>43655</v>
      </c>
      <c r="B161" s="5">
        <v>2979.63</v>
      </c>
      <c r="C161" s="5">
        <v>212</v>
      </c>
      <c r="D161" s="3">
        <f t="shared" si="6"/>
        <v>1.2365799156572876E-3</v>
      </c>
      <c r="E161" s="3">
        <f t="shared" si="6"/>
        <v>-4.2741251369287081E-3</v>
      </c>
      <c r="F161" s="3">
        <v>2.07E-2</v>
      </c>
      <c r="G161" s="3">
        <f t="shared" si="7"/>
        <v>-1.9463420084342712E-2</v>
      </c>
      <c r="H161" s="3">
        <f t="shared" si="8"/>
        <v>-2.4974125136928708E-2</v>
      </c>
    </row>
    <row r="162" spans="1:8" x14ac:dyDescent="0.25">
      <c r="A162" s="1">
        <v>43656</v>
      </c>
      <c r="B162" s="5">
        <v>2993.07</v>
      </c>
      <c r="C162" s="5">
        <v>210.75</v>
      </c>
      <c r="D162" s="3">
        <f t="shared" si="6"/>
        <v>4.5106271584056667E-3</v>
      </c>
      <c r="E162" s="3">
        <f t="shared" si="6"/>
        <v>-5.8962264150943522E-3</v>
      </c>
      <c r="F162" s="3">
        <v>2.07E-2</v>
      </c>
      <c r="G162" s="3">
        <f t="shared" si="7"/>
        <v>-1.6189372841594333E-2</v>
      </c>
      <c r="H162" s="3">
        <f t="shared" si="8"/>
        <v>-2.6596226415094352E-2</v>
      </c>
    </row>
    <row r="163" spans="1:8" x14ac:dyDescent="0.25">
      <c r="A163" s="1">
        <v>43657</v>
      </c>
      <c r="B163" s="5">
        <v>2999.91</v>
      </c>
      <c r="C163" s="5">
        <v>214.03999300000001</v>
      </c>
      <c r="D163" s="3">
        <f t="shared" si="6"/>
        <v>2.285278994477169E-3</v>
      </c>
      <c r="E163" s="3">
        <f t="shared" si="6"/>
        <v>1.5610880189798282E-2</v>
      </c>
      <c r="F163" s="3">
        <v>2.1299999999999999E-2</v>
      </c>
      <c r="G163" s="3">
        <f t="shared" si="7"/>
        <v>-1.9014721005522831E-2</v>
      </c>
      <c r="H163" s="3">
        <f t="shared" si="8"/>
        <v>-5.6891198102017176E-3</v>
      </c>
    </row>
    <row r="164" spans="1:8" x14ac:dyDescent="0.25">
      <c r="A164" s="1">
        <v>43658</v>
      </c>
      <c r="B164" s="5">
        <v>3013.77</v>
      </c>
      <c r="C164" s="5">
        <v>218.229996</v>
      </c>
      <c r="D164" s="3">
        <f t="shared" si="6"/>
        <v>4.6201386041582193E-3</v>
      </c>
      <c r="E164" s="3">
        <f t="shared" si="6"/>
        <v>1.9575794884276521E-2</v>
      </c>
      <c r="F164" s="3">
        <v>2.12E-2</v>
      </c>
      <c r="G164" s="3">
        <f t="shared" si="7"/>
        <v>-1.6579861395841781E-2</v>
      </c>
      <c r="H164" s="3">
        <f t="shared" si="8"/>
        <v>-1.6242051157234795E-3</v>
      </c>
    </row>
    <row r="165" spans="1:8" x14ac:dyDescent="0.25">
      <c r="A165" s="1">
        <v>43661</v>
      </c>
      <c r="B165" s="5">
        <v>3014.3</v>
      </c>
      <c r="C165" s="5">
        <v>218.699997</v>
      </c>
      <c r="D165" s="3">
        <f t="shared" si="6"/>
        <v>1.7585947169163063E-4</v>
      </c>
      <c r="E165" s="3">
        <f t="shared" si="6"/>
        <v>2.1536956816881059E-3</v>
      </c>
      <c r="F165" s="3">
        <v>2.0899999999999998E-2</v>
      </c>
      <c r="G165" s="3">
        <f t="shared" si="7"/>
        <v>-2.0724140528308368E-2</v>
      </c>
      <c r="H165" s="3">
        <f t="shared" si="8"/>
        <v>-1.8746304318311893E-2</v>
      </c>
    </row>
    <row r="166" spans="1:8" x14ac:dyDescent="0.25">
      <c r="A166" s="1">
        <v>43662</v>
      </c>
      <c r="B166" s="5">
        <v>3004.04</v>
      </c>
      <c r="C166" s="5">
        <v>217.259995</v>
      </c>
      <c r="D166" s="3">
        <f t="shared" si="6"/>
        <v>-3.4037753375577573E-3</v>
      </c>
      <c r="E166" s="3">
        <f t="shared" si="6"/>
        <v>-6.5843713751856381E-3</v>
      </c>
      <c r="F166" s="3">
        <v>2.1299999999999999E-2</v>
      </c>
      <c r="G166" s="3">
        <f t="shared" si="7"/>
        <v>-2.4703775337557757E-2</v>
      </c>
      <c r="H166" s="3">
        <f t="shared" si="8"/>
        <v>-2.7884371375185638E-2</v>
      </c>
    </row>
    <row r="167" spans="1:8" x14ac:dyDescent="0.25">
      <c r="A167" s="1">
        <v>43663</v>
      </c>
      <c r="B167" s="5">
        <v>2984.42</v>
      </c>
      <c r="C167" s="5">
        <v>215.61000100000001</v>
      </c>
      <c r="D167" s="3">
        <f t="shared" si="6"/>
        <v>-6.5312046444121474E-3</v>
      </c>
      <c r="E167" s="3">
        <f t="shared" si="6"/>
        <v>-7.5945596887267985E-3</v>
      </c>
      <c r="F167" s="3">
        <v>2.06E-2</v>
      </c>
      <c r="G167" s="3">
        <f t="shared" si="7"/>
        <v>-2.7131204644412148E-2</v>
      </c>
      <c r="H167" s="3">
        <f t="shared" si="8"/>
        <v>-2.8194559688726799E-2</v>
      </c>
    </row>
    <row r="168" spans="1:8" x14ac:dyDescent="0.25">
      <c r="A168" s="1">
        <v>43664</v>
      </c>
      <c r="B168" s="5">
        <v>2995.11</v>
      </c>
      <c r="C168" s="5">
        <v>214.44000199999999</v>
      </c>
      <c r="D168" s="3">
        <f t="shared" si="6"/>
        <v>3.5819355184592006E-3</v>
      </c>
      <c r="E168" s="3">
        <f t="shared" si="6"/>
        <v>-5.4264597865292252E-3</v>
      </c>
      <c r="F168" s="3">
        <v>2.0400000000000001E-2</v>
      </c>
      <c r="G168" s="3">
        <f t="shared" si="7"/>
        <v>-1.6818064481540801E-2</v>
      </c>
      <c r="H168" s="3">
        <f t="shared" si="8"/>
        <v>-2.5826459786529227E-2</v>
      </c>
    </row>
    <row r="169" spans="1:8" x14ac:dyDescent="0.25">
      <c r="A169" s="1">
        <v>43665</v>
      </c>
      <c r="B169" s="5">
        <v>2976.61</v>
      </c>
      <c r="C169" s="5">
        <v>213.03999300000001</v>
      </c>
      <c r="D169" s="3">
        <f t="shared" si="6"/>
        <v>-6.1767347442999165E-3</v>
      </c>
      <c r="E169" s="3">
        <f t="shared" si="6"/>
        <v>-6.5286746266677298E-3</v>
      </c>
      <c r="F169" s="3">
        <v>2.0499999999999997E-2</v>
      </c>
      <c r="G169" s="3">
        <f t="shared" si="7"/>
        <v>-2.6676734744299914E-2</v>
      </c>
      <c r="H169" s="3">
        <f t="shared" si="8"/>
        <v>-2.7028674626667727E-2</v>
      </c>
    </row>
    <row r="170" spans="1:8" x14ac:dyDescent="0.25">
      <c r="A170" s="1">
        <v>43668</v>
      </c>
      <c r="B170" s="5">
        <v>2985.03</v>
      </c>
      <c r="C170" s="5">
        <v>211.270004</v>
      </c>
      <c r="D170" s="3">
        <f t="shared" si="6"/>
        <v>2.8287212634507952E-3</v>
      </c>
      <c r="E170" s="3">
        <f t="shared" si="6"/>
        <v>-8.308247550496306E-3</v>
      </c>
      <c r="F170" s="3">
        <v>2.0499999999999997E-2</v>
      </c>
      <c r="G170" s="3">
        <f t="shared" si="7"/>
        <v>-1.7671278736549202E-2</v>
      </c>
      <c r="H170" s="3">
        <f t="shared" si="8"/>
        <v>-2.8808247550496303E-2</v>
      </c>
    </row>
    <row r="171" spans="1:8" x14ac:dyDescent="0.25">
      <c r="A171" s="1">
        <v>43669</v>
      </c>
      <c r="B171" s="5">
        <v>3005.47</v>
      </c>
      <c r="C171" s="5">
        <v>213.08000200000001</v>
      </c>
      <c r="D171" s="3">
        <f t="shared" si="6"/>
        <v>6.8475023701604076E-3</v>
      </c>
      <c r="E171" s="3">
        <f t="shared" si="6"/>
        <v>8.5672266092255978E-3</v>
      </c>
      <c r="F171" s="3">
        <v>2.0799999999999999E-2</v>
      </c>
      <c r="G171" s="3">
        <f t="shared" si="7"/>
        <v>-1.3952497629839591E-2</v>
      </c>
      <c r="H171" s="3">
        <f t="shared" si="8"/>
        <v>-1.2232773390774401E-2</v>
      </c>
    </row>
    <row r="172" spans="1:8" x14ac:dyDescent="0.25">
      <c r="A172" s="1">
        <v>43670</v>
      </c>
      <c r="B172" s="5">
        <v>3019.56</v>
      </c>
      <c r="C172" s="5">
        <v>214.71000699999999</v>
      </c>
      <c r="D172" s="3">
        <f t="shared" si="6"/>
        <v>4.68811866363672E-3</v>
      </c>
      <c r="E172" s="3">
        <f t="shared" si="6"/>
        <v>7.6497324230360153E-3</v>
      </c>
      <c r="F172" s="3">
        <v>2.0499999999999997E-2</v>
      </c>
      <c r="G172" s="3">
        <f t="shared" si="7"/>
        <v>-1.5811881336363277E-2</v>
      </c>
      <c r="H172" s="3">
        <f t="shared" si="8"/>
        <v>-1.2850267576963982E-2</v>
      </c>
    </row>
    <row r="173" spans="1:8" x14ac:dyDescent="0.25">
      <c r="A173" s="1">
        <v>43671</v>
      </c>
      <c r="B173" s="5">
        <v>3003.67</v>
      </c>
      <c r="C173" s="5">
        <v>215.550003</v>
      </c>
      <c r="D173" s="3">
        <f t="shared" si="6"/>
        <v>-5.2623561048629197E-3</v>
      </c>
      <c r="E173" s="3">
        <f t="shared" si="6"/>
        <v>3.9122349802727108E-3</v>
      </c>
      <c r="F173" s="3">
        <v>2.0799999999999999E-2</v>
      </c>
      <c r="G173" s="3">
        <f t="shared" si="7"/>
        <v>-2.6062356104862919E-2</v>
      </c>
      <c r="H173" s="3">
        <f t="shared" si="8"/>
        <v>-1.6887765019727288E-2</v>
      </c>
    </row>
    <row r="174" spans="1:8" x14ac:dyDescent="0.25">
      <c r="A174" s="1">
        <v>43672</v>
      </c>
      <c r="B174" s="5">
        <v>3025.86</v>
      </c>
      <c r="C174" s="5">
        <v>216.91000399999999</v>
      </c>
      <c r="D174" s="3">
        <f t="shared" si="6"/>
        <v>7.3876291336931743E-3</v>
      </c>
      <c r="E174" s="3">
        <f t="shared" si="6"/>
        <v>6.3094455164538488E-3</v>
      </c>
      <c r="F174" s="3">
        <v>2.0799999999999999E-2</v>
      </c>
      <c r="G174" s="3">
        <f t="shared" si="7"/>
        <v>-1.3412370866306825E-2</v>
      </c>
      <c r="H174" s="3">
        <f t="shared" si="8"/>
        <v>-1.449055448354615E-2</v>
      </c>
    </row>
    <row r="175" spans="1:8" x14ac:dyDescent="0.25">
      <c r="A175" s="1">
        <v>43675</v>
      </c>
      <c r="B175" s="5">
        <v>3020.97</v>
      </c>
      <c r="C175" s="5">
        <v>218.03999300000001</v>
      </c>
      <c r="D175" s="3">
        <f t="shared" si="6"/>
        <v>-1.6160694810732901E-3</v>
      </c>
      <c r="E175" s="3">
        <f t="shared" si="6"/>
        <v>5.2094830997284625E-3</v>
      </c>
      <c r="F175" s="3">
        <v>2.06E-2</v>
      </c>
      <c r="G175" s="3">
        <f t="shared" si="7"/>
        <v>-2.221606948107329E-2</v>
      </c>
      <c r="H175" s="3">
        <f t="shared" si="8"/>
        <v>-1.5390516900271538E-2</v>
      </c>
    </row>
    <row r="176" spans="1:8" x14ac:dyDescent="0.25">
      <c r="A176" s="1">
        <v>43676</v>
      </c>
      <c r="B176" s="5">
        <v>3013.18</v>
      </c>
      <c r="C176" s="5">
        <v>217.36000100000001</v>
      </c>
      <c r="D176" s="3">
        <f t="shared" si="6"/>
        <v>-2.5786419593706311E-3</v>
      </c>
      <c r="E176" s="3">
        <f t="shared" si="6"/>
        <v>-3.1186572272545732E-3</v>
      </c>
      <c r="F176" s="3">
        <v>2.06E-2</v>
      </c>
      <c r="G176" s="3">
        <f t="shared" si="7"/>
        <v>-2.3178641959370631E-2</v>
      </c>
      <c r="H176" s="3">
        <f t="shared" si="8"/>
        <v>-2.3718657227254573E-2</v>
      </c>
    </row>
    <row r="177" spans="1:8" x14ac:dyDescent="0.25">
      <c r="A177" s="1">
        <v>43677</v>
      </c>
      <c r="B177" s="5">
        <v>2980.38</v>
      </c>
      <c r="C177" s="5">
        <v>213.69000199999999</v>
      </c>
      <c r="D177" s="3">
        <f t="shared" si="6"/>
        <v>-1.0885509660889747E-2</v>
      </c>
      <c r="E177" s="3">
        <f t="shared" si="6"/>
        <v>-1.6884426679773634E-2</v>
      </c>
      <c r="F177" s="3">
        <v>2.0199999999999999E-2</v>
      </c>
      <c r="G177" s="3">
        <f t="shared" si="7"/>
        <v>-3.1085509660889746E-2</v>
      </c>
      <c r="H177" s="3">
        <f t="shared" si="8"/>
        <v>-3.708442667977363E-2</v>
      </c>
    </row>
    <row r="178" spans="1:8" x14ac:dyDescent="0.25">
      <c r="A178" s="1">
        <v>43678</v>
      </c>
      <c r="B178" s="5">
        <v>2953.56</v>
      </c>
      <c r="C178" s="5">
        <v>212.83000200000001</v>
      </c>
      <c r="D178" s="3">
        <f t="shared" si="6"/>
        <v>-8.9988524953193982E-3</v>
      </c>
      <c r="E178" s="3">
        <f t="shared" si="6"/>
        <v>-4.0245214654449635E-3</v>
      </c>
      <c r="F178" s="3">
        <v>1.9E-2</v>
      </c>
      <c r="G178" s="3">
        <f t="shared" si="7"/>
        <v>-2.7998852495319398E-2</v>
      </c>
      <c r="H178" s="3">
        <f t="shared" si="8"/>
        <v>-2.3024521465444963E-2</v>
      </c>
    </row>
    <row r="179" spans="1:8" x14ac:dyDescent="0.25">
      <c r="A179" s="1">
        <v>43679</v>
      </c>
      <c r="B179" s="5">
        <v>2932.05</v>
      </c>
      <c r="C179" s="5">
        <v>212.14999399999999</v>
      </c>
      <c r="D179" s="3">
        <f t="shared" si="6"/>
        <v>-7.2827367651240316E-3</v>
      </c>
      <c r="E179" s="3">
        <f t="shared" si="6"/>
        <v>-3.1950758521348543E-3</v>
      </c>
      <c r="F179" s="3">
        <v>1.8600000000000002E-2</v>
      </c>
      <c r="G179" s="3">
        <f t="shared" si="7"/>
        <v>-2.5882736765124034E-2</v>
      </c>
      <c r="H179" s="3">
        <f t="shared" si="8"/>
        <v>-2.1795075852134856E-2</v>
      </c>
    </row>
    <row r="180" spans="1:8" x14ac:dyDescent="0.25">
      <c r="A180" s="1">
        <v>43682</v>
      </c>
      <c r="B180" s="5">
        <v>2844.74</v>
      </c>
      <c r="C180" s="5">
        <v>204.94000199999999</v>
      </c>
      <c r="D180" s="3">
        <f t="shared" si="6"/>
        <v>-2.9777800514998121E-2</v>
      </c>
      <c r="E180" s="3">
        <f t="shared" si="6"/>
        <v>-3.3985350949385373E-2</v>
      </c>
      <c r="F180" s="3">
        <v>1.7500000000000002E-2</v>
      </c>
      <c r="G180" s="3">
        <f t="shared" si="7"/>
        <v>-4.7277800514998122E-2</v>
      </c>
      <c r="H180" s="3">
        <f t="shared" si="8"/>
        <v>-5.1485350949385375E-2</v>
      </c>
    </row>
    <row r="181" spans="1:8" x14ac:dyDescent="0.25">
      <c r="A181" s="1">
        <v>43683</v>
      </c>
      <c r="B181" s="5">
        <v>2881.77</v>
      </c>
      <c r="C181" s="5">
        <v>208.800003</v>
      </c>
      <c r="D181" s="3">
        <f t="shared" si="6"/>
        <v>1.3017006826634425E-2</v>
      </c>
      <c r="E181" s="3">
        <f t="shared" si="6"/>
        <v>1.8834785607155569E-2</v>
      </c>
      <c r="F181" s="3">
        <v>1.7299999999999999E-2</v>
      </c>
      <c r="G181" s="3">
        <f t="shared" si="7"/>
        <v>-4.2829931733655742E-3</v>
      </c>
      <c r="H181" s="3">
        <f t="shared" si="8"/>
        <v>1.5347856071555692E-3</v>
      </c>
    </row>
    <row r="182" spans="1:8" x14ac:dyDescent="0.25">
      <c r="A182" s="1">
        <v>43684</v>
      </c>
      <c r="B182" s="5">
        <v>2883.98</v>
      </c>
      <c r="C182" s="5">
        <v>207.91000399999999</v>
      </c>
      <c r="D182" s="3">
        <f t="shared" si="6"/>
        <v>7.6688979342565133E-4</v>
      </c>
      <c r="E182" s="3">
        <f t="shared" si="6"/>
        <v>-4.2624472567657223E-3</v>
      </c>
      <c r="F182" s="3">
        <v>1.7100000000000001E-2</v>
      </c>
      <c r="G182" s="3">
        <f t="shared" si="7"/>
        <v>-1.6333110206574349E-2</v>
      </c>
      <c r="H182" s="3">
        <f t="shared" si="8"/>
        <v>-2.1362447256765723E-2</v>
      </c>
    </row>
    <row r="183" spans="1:8" x14ac:dyDescent="0.25">
      <c r="A183" s="1">
        <v>43685</v>
      </c>
      <c r="B183" s="5">
        <v>2938.09</v>
      </c>
      <c r="C183" s="5">
        <v>211.570007</v>
      </c>
      <c r="D183" s="3">
        <f t="shared" si="6"/>
        <v>1.8762266035132091E-2</v>
      </c>
      <c r="E183" s="3">
        <f t="shared" si="6"/>
        <v>1.7603784953031942E-2</v>
      </c>
      <c r="F183" s="3">
        <v>1.72E-2</v>
      </c>
      <c r="G183" s="3">
        <f t="shared" si="7"/>
        <v>1.5622660351320913E-3</v>
      </c>
      <c r="H183" s="3">
        <f t="shared" si="8"/>
        <v>4.0378495303194234E-4</v>
      </c>
    </row>
    <row r="184" spans="1:8" x14ac:dyDescent="0.25">
      <c r="A184" s="1">
        <v>43686</v>
      </c>
      <c r="B184" s="5">
        <v>2918.65</v>
      </c>
      <c r="C184" s="5">
        <v>210.020004</v>
      </c>
      <c r="D184" s="3">
        <f t="shared" si="6"/>
        <v>-6.6165434006446588E-3</v>
      </c>
      <c r="E184" s="3">
        <f t="shared" si="6"/>
        <v>-7.3261943976775656E-3</v>
      </c>
      <c r="F184" s="3">
        <v>1.7399999999999999E-2</v>
      </c>
      <c r="G184" s="3">
        <f t="shared" si="7"/>
        <v>-2.4016543400644658E-2</v>
      </c>
      <c r="H184" s="3">
        <f t="shared" si="8"/>
        <v>-2.4726194397677564E-2</v>
      </c>
    </row>
    <row r="185" spans="1:8" x14ac:dyDescent="0.25">
      <c r="A185" s="1">
        <v>43689</v>
      </c>
      <c r="B185" s="5">
        <v>2882.7</v>
      </c>
      <c r="C185" s="5">
        <v>207.009995</v>
      </c>
      <c r="D185" s="3">
        <f t="shared" si="6"/>
        <v>-1.23173384955374E-2</v>
      </c>
      <c r="E185" s="3">
        <f t="shared" si="6"/>
        <v>-1.4332010964060338E-2</v>
      </c>
      <c r="F185" s="3">
        <v>1.6500000000000001E-2</v>
      </c>
      <c r="G185" s="3">
        <f t="shared" si="7"/>
        <v>-2.8817338495537401E-2</v>
      </c>
      <c r="H185" s="3">
        <f t="shared" si="8"/>
        <v>-3.0832010964060338E-2</v>
      </c>
    </row>
    <row r="186" spans="1:8" x14ac:dyDescent="0.25">
      <c r="A186" s="1">
        <v>43690</v>
      </c>
      <c r="B186" s="5">
        <v>2926.32</v>
      </c>
      <c r="C186" s="5">
        <v>208.33000200000001</v>
      </c>
      <c r="D186" s="3">
        <f t="shared" si="6"/>
        <v>1.5131647413882954E-2</v>
      </c>
      <c r="E186" s="3">
        <f t="shared" si="6"/>
        <v>6.3765375193598484E-3</v>
      </c>
      <c r="F186" s="3">
        <v>1.6799999999999999E-2</v>
      </c>
      <c r="G186" s="3">
        <f t="shared" si="7"/>
        <v>-1.6683525861170452E-3</v>
      </c>
      <c r="H186" s="3">
        <f t="shared" si="8"/>
        <v>-1.0423462480640151E-2</v>
      </c>
    </row>
    <row r="187" spans="1:8" x14ac:dyDescent="0.25">
      <c r="A187" s="1">
        <v>43691</v>
      </c>
      <c r="B187" s="5">
        <v>2840.6</v>
      </c>
      <c r="C187" s="5">
        <v>201.58999600000001</v>
      </c>
      <c r="D187" s="3">
        <f t="shared" si="6"/>
        <v>-2.9292763607534411E-2</v>
      </c>
      <c r="E187" s="3">
        <f t="shared" si="6"/>
        <v>-3.2352546130153592E-2</v>
      </c>
      <c r="F187" s="3">
        <v>1.5900000000000001E-2</v>
      </c>
      <c r="G187" s="3">
        <f t="shared" si="7"/>
        <v>-4.5192763607534409E-2</v>
      </c>
      <c r="H187" s="3">
        <f t="shared" si="8"/>
        <v>-4.825254613015359E-2</v>
      </c>
    </row>
    <row r="188" spans="1:8" x14ac:dyDescent="0.25">
      <c r="A188" s="1">
        <v>43692</v>
      </c>
      <c r="B188" s="5">
        <v>2847.6</v>
      </c>
      <c r="C188" s="5">
        <v>201.78999300000001</v>
      </c>
      <c r="D188" s="3">
        <f t="shared" si="6"/>
        <v>2.464268112370549E-3</v>
      </c>
      <c r="E188" s="3">
        <f t="shared" si="6"/>
        <v>9.9209784199816298E-4</v>
      </c>
      <c r="F188" s="3">
        <v>1.52E-2</v>
      </c>
      <c r="G188" s="3">
        <f t="shared" si="7"/>
        <v>-1.2735731887629451E-2</v>
      </c>
      <c r="H188" s="3">
        <f t="shared" si="8"/>
        <v>-1.4207902158001837E-2</v>
      </c>
    </row>
    <row r="189" spans="1:8" x14ac:dyDescent="0.25">
      <c r="A189" s="1">
        <v>43693</v>
      </c>
      <c r="B189" s="5">
        <v>2888.68</v>
      </c>
      <c r="C189" s="5">
        <v>203.64999399999999</v>
      </c>
      <c r="D189" s="3">
        <f t="shared" si="6"/>
        <v>1.4426183452732166E-2</v>
      </c>
      <c r="E189" s="3">
        <f t="shared" si="6"/>
        <v>9.217508620459558E-3</v>
      </c>
      <c r="F189" s="3">
        <v>1.55E-2</v>
      </c>
      <c r="G189" s="3">
        <f t="shared" si="7"/>
        <v>-1.0738165472678335E-3</v>
      </c>
      <c r="H189" s="3">
        <f t="shared" si="8"/>
        <v>-6.2824913795404419E-3</v>
      </c>
    </row>
    <row r="190" spans="1:8" x14ac:dyDescent="0.25">
      <c r="A190" s="1">
        <v>43696</v>
      </c>
      <c r="B190" s="5">
        <v>2923.65</v>
      </c>
      <c r="C190" s="5">
        <v>207.949997</v>
      </c>
      <c r="D190" s="3">
        <f t="shared" si="6"/>
        <v>1.2105875347909967E-2</v>
      </c>
      <c r="E190" s="3">
        <f t="shared" si="6"/>
        <v>2.1114672853857375E-2</v>
      </c>
      <c r="F190" s="3">
        <v>1.6E-2</v>
      </c>
      <c r="G190" s="3">
        <f t="shared" si="7"/>
        <v>-3.8941246520900336E-3</v>
      </c>
      <c r="H190" s="3">
        <f t="shared" si="8"/>
        <v>5.1146728538573744E-3</v>
      </c>
    </row>
    <row r="191" spans="1:8" x14ac:dyDescent="0.25">
      <c r="A191" s="1">
        <v>43697</v>
      </c>
      <c r="B191" s="5">
        <v>2900.51</v>
      </c>
      <c r="C191" s="5">
        <v>217.08999600000001</v>
      </c>
      <c r="D191" s="3">
        <f t="shared" si="6"/>
        <v>-7.9147640791475959E-3</v>
      </c>
      <c r="E191" s="3">
        <f t="shared" si="6"/>
        <v>4.3952869112087622E-2</v>
      </c>
      <c r="F191" s="3">
        <v>1.55E-2</v>
      </c>
      <c r="G191" s="3">
        <f t="shared" si="7"/>
        <v>-2.3414764079147596E-2</v>
      </c>
      <c r="H191" s="3">
        <f t="shared" si="8"/>
        <v>2.8452869112087623E-2</v>
      </c>
    </row>
    <row r="192" spans="1:8" x14ac:dyDescent="0.25">
      <c r="A192" s="1">
        <v>43698</v>
      </c>
      <c r="B192" s="5">
        <v>2924.43</v>
      </c>
      <c r="C192" s="5">
        <v>220.39999399999999</v>
      </c>
      <c r="D192" s="3">
        <f t="shared" si="6"/>
        <v>8.2468255582637262E-3</v>
      </c>
      <c r="E192" s="3">
        <f t="shared" si="6"/>
        <v>1.5247123593848055E-2</v>
      </c>
      <c r="F192" s="3">
        <v>1.5900000000000001E-2</v>
      </c>
      <c r="G192" s="3">
        <f t="shared" si="7"/>
        <v>-7.6531744417362747E-3</v>
      </c>
      <c r="H192" s="3">
        <f t="shared" si="8"/>
        <v>-6.5287640615194556E-4</v>
      </c>
    </row>
    <row r="193" spans="1:8" x14ac:dyDescent="0.25">
      <c r="A193" s="1">
        <v>43699</v>
      </c>
      <c r="B193" s="5">
        <v>2922.95</v>
      </c>
      <c r="C193" s="5">
        <v>221.020004</v>
      </c>
      <c r="D193" s="3">
        <f t="shared" si="6"/>
        <v>-5.0608152699838094E-4</v>
      </c>
      <c r="E193" s="3">
        <f t="shared" si="6"/>
        <v>2.8131125992680861E-3</v>
      </c>
      <c r="F193" s="3">
        <v>1.6200000000000003E-2</v>
      </c>
      <c r="G193" s="3">
        <f t="shared" si="7"/>
        <v>-1.6706081526998384E-2</v>
      </c>
      <c r="H193" s="3">
        <f t="shared" si="8"/>
        <v>-1.3386887400731916E-2</v>
      </c>
    </row>
    <row r="194" spans="1:8" x14ac:dyDescent="0.25">
      <c r="A194" s="1">
        <v>43700</v>
      </c>
      <c r="B194" s="5">
        <v>2847.11</v>
      </c>
      <c r="C194" s="5">
        <v>217.470001</v>
      </c>
      <c r="D194" s="3">
        <f t="shared" si="6"/>
        <v>-2.5946389777450785E-2</v>
      </c>
      <c r="E194" s="3">
        <f t="shared" si="6"/>
        <v>-1.6061908133889968E-2</v>
      </c>
      <c r="F194" s="3">
        <v>1.52E-2</v>
      </c>
      <c r="G194" s="3">
        <f t="shared" si="7"/>
        <v>-4.1146389777450783E-2</v>
      </c>
      <c r="H194" s="3">
        <f t="shared" si="8"/>
        <v>-3.1261908133889967E-2</v>
      </c>
    </row>
    <row r="195" spans="1:8" x14ac:dyDescent="0.25">
      <c r="A195" s="1">
        <v>43703</v>
      </c>
      <c r="B195" s="5">
        <v>2878.38</v>
      </c>
      <c r="C195" s="5">
        <v>218.64999399999999</v>
      </c>
      <c r="D195" s="3">
        <f t="shared" ref="D195:E258" si="9">(B195/B194)-1</f>
        <v>1.0983067039910699E-2</v>
      </c>
      <c r="E195" s="3">
        <f t="shared" si="9"/>
        <v>5.4260035617510471E-3</v>
      </c>
      <c r="F195" s="3">
        <v>1.54E-2</v>
      </c>
      <c r="G195" s="3">
        <f t="shared" si="7"/>
        <v>-4.4169329600893016E-3</v>
      </c>
      <c r="H195" s="3">
        <f t="shared" si="8"/>
        <v>-9.9739964382489534E-3</v>
      </c>
    </row>
    <row r="196" spans="1:8" x14ac:dyDescent="0.25">
      <c r="A196" s="1">
        <v>43704</v>
      </c>
      <c r="B196" s="5">
        <v>2869.16</v>
      </c>
      <c r="C196" s="5">
        <v>218.21000699999999</v>
      </c>
      <c r="D196" s="3">
        <f t="shared" si="9"/>
        <v>-3.2031906836484936E-3</v>
      </c>
      <c r="E196" s="3">
        <f t="shared" si="9"/>
        <v>-2.0122891016406408E-3</v>
      </c>
      <c r="F196" s="3">
        <v>1.49E-2</v>
      </c>
      <c r="G196" s="3">
        <f t="shared" ref="G196:G259" si="10">D196-F196</f>
        <v>-1.8103190683648494E-2</v>
      </c>
      <c r="H196" s="3">
        <f t="shared" ref="H196:H259" si="11">E196-F196</f>
        <v>-1.6912289101640641E-2</v>
      </c>
    </row>
    <row r="197" spans="1:8" x14ac:dyDescent="0.25">
      <c r="A197" s="1">
        <v>43705</v>
      </c>
      <c r="B197" s="5">
        <v>2887.94</v>
      </c>
      <c r="C197" s="5">
        <v>221.949997</v>
      </c>
      <c r="D197" s="3">
        <f t="shared" si="9"/>
        <v>6.545469754213773E-3</v>
      </c>
      <c r="E197" s="3">
        <f t="shared" si="9"/>
        <v>1.7139406443445138E-2</v>
      </c>
      <c r="F197" s="3">
        <v>1.47E-2</v>
      </c>
      <c r="G197" s="3">
        <f t="shared" si="10"/>
        <v>-8.1545302457862266E-3</v>
      </c>
      <c r="H197" s="3">
        <f t="shared" si="11"/>
        <v>2.4394064434451381E-3</v>
      </c>
    </row>
    <row r="198" spans="1:8" x14ac:dyDescent="0.25">
      <c r="A198" s="1">
        <v>43706</v>
      </c>
      <c r="B198" s="5">
        <v>2924.58</v>
      </c>
      <c r="C198" s="5">
        <v>227.320007</v>
      </c>
      <c r="D198" s="3">
        <f t="shared" si="9"/>
        <v>1.2687244194824032E-2</v>
      </c>
      <c r="E198" s="3">
        <f t="shared" si="9"/>
        <v>2.4194683814300788E-2</v>
      </c>
      <c r="F198" s="3">
        <v>1.4999999999999999E-2</v>
      </c>
      <c r="G198" s="3">
        <f t="shared" si="10"/>
        <v>-2.3127558051759672E-3</v>
      </c>
      <c r="H198" s="3">
        <f t="shared" si="11"/>
        <v>9.1946838143007886E-3</v>
      </c>
    </row>
    <row r="199" spans="1:8" x14ac:dyDescent="0.25">
      <c r="A199" s="1">
        <v>43707</v>
      </c>
      <c r="B199" s="5">
        <v>2926.46</v>
      </c>
      <c r="C199" s="5">
        <v>227.91000399999999</v>
      </c>
      <c r="D199" s="3">
        <f t="shared" si="9"/>
        <v>6.4282734614895531E-4</v>
      </c>
      <c r="E199" s="3">
        <f t="shared" si="9"/>
        <v>2.5954468671118835E-3</v>
      </c>
      <c r="F199" s="3">
        <v>1.4999999999999999E-2</v>
      </c>
      <c r="G199" s="3">
        <f t="shared" si="10"/>
        <v>-1.4357172653851044E-2</v>
      </c>
      <c r="H199" s="3">
        <f t="shared" si="11"/>
        <v>-1.2404553132888116E-2</v>
      </c>
    </row>
    <row r="200" spans="1:8" x14ac:dyDescent="0.25">
      <c r="A200" s="1">
        <v>43711</v>
      </c>
      <c r="B200" s="5">
        <v>2906.27</v>
      </c>
      <c r="C200" s="5">
        <v>224.070007</v>
      </c>
      <c r="D200" s="3">
        <f t="shared" si="9"/>
        <v>-6.8991204390287386E-3</v>
      </c>
      <c r="E200" s="3">
        <f t="shared" si="9"/>
        <v>-1.6848742629129942E-2</v>
      </c>
      <c r="F200" s="3">
        <v>1.47E-2</v>
      </c>
      <c r="G200" s="3">
        <f t="shared" si="10"/>
        <v>-2.1599120439028736E-2</v>
      </c>
      <c r="H200" s="3">
        <f t="shared" si="11"/>
        <v>-3.154874262912994E-2</v>
      </c>
    </row>
    <row r="201" spans="1:8" x14ac:dyDescent="0.25">
      <c r="A201" s="1">
        <v>43712</v>
      </c>
      <c r="B201" s="5">
        <v>2937.78</v>
      </c>
      <c r="C201" s="5">
        <v>224.14999399999999</v>
      </c>
      <c r="D201" s="3">
        <f t="shared" si="9"/>
        <v>1.0842075925499017E-2</v>
      </c>
      <c r="E201" s="3">
        <f t="shared" si="9"/>
        <v>3.5697325613059938E-4</v>
      </c>
      <c r="F201" s="3">
        <v>1.47E-2</v>
      </c>
      <c r="G201" s="3">
        <f t="shared" si="10"/>
        <v>-3.8579240745009822E-3</v>
      </c>
      <c r="H201" s="3">
        <f t="shared" si="11"/>
        <v>-1.43430267438694E-2</v>
      </c>
    </row>
    <row r="202" spans="1:8" x14ac:dyDescent="0.25">
      <c r="A202" s="1">
        <v>43713</v>
      </c>
      <c r="B202" s="5">
        <v>2976</v>
      </c>
      <c r="C202" s="5">
        <v>228.14999399999999</v>
      </c>
      <c r="D202" s="3">
        <f t="shared" si="9"/>
        <v>1.3009823744460025E-2</v>
      </c>
      <c r="E202" s="3">
        <f t="shared" si="9"/>
        <v>1.7845193428825068E-2</v>
      </c>
      <c r="F202" s="3">
        <v>1.5700000000000002E-2</v>
      </c>
      <c r="G202" s="3">
        <f t="shared" si="10"/>
        <v>-2.6901762555399771E-3</v>
      </c>
      <c r="H202" s="3">
        <f t="shared" si="11"/>
        <v>2.1451934288250658E-3</v>
      </c>
    </row>
    <row r="203" spans="1:8" x14ac:dyDescent="0.25">
      <c r="A203" s="1">
        <v>43714</v>
      </c>
      <c r="B203" s="5">
        <v>2978.71</v>
      </c>
      <c r="C203" s="5">
        <v>231.13000500000001</v>
      </c>
      <c r="D203" s="3">
        <f t="shared" si="9"/>
        <v>9.1061827956995245E-4</v>
      </c>
      <c r="E203" s="3">
        <f t="shared" si="9"/>
        <v>1.3061630849747097E-2</v>
      </c>
      <c r="F203" s="3">
        <v>1.55E-2</v>
      </c>
      <c r="G203" s="3">
        <f t="shared" si="10"/>
        <v>-1.4589381720430047E-2</v>
      </c>
      <c r="H203" s="3">
        <f t="shared" si="11"/>
        <v>-2.4383691502529031E-3</v>
      </c>
    </row>
    <row r="204" spans="1:8" x14ac:dyDescent="0.25">
      <c r="A204" s="1">
        <v>43717</v>
      </c>
      <c r="B204" s="5">
        <v>2978.43</v>
      </c>
      <c r="C204" s="5">
        <v>232.86999499999999</v>
      </c>
      <c r="D204" s="3">
        <f t="shared" si="9"/>
        <v>-9.4000423002005284E-5</v>
      </c>
      <c r="E204" s="3">
        <f t="shared" si="9"/>
        <v>7.5281874371957436E-3</v>
      </c>
      <c r="F204" s="3">
        <v>1.6299999999999999E-2</v>
      </c>
      <c r="G204" s="3">
        <f t="shared" si="10"/>
        <v>-1.6394000423002004E-2</v>
      </c>
      <c r="H204" s="3">
        <f t="shared" si="11"/>
        <v>-8.7718125628042549E-3</v>
      </c>
    </row>
    <row r="205" spans="1:8" x14ac:dyDescent="0.25">
      <c r="A205" s="1">
        <v>43718</v>
      </c>
      <c r="B205" s="5">
        <v>2979.39</v>
      </c>
      <c r="C205" s="5">
        <v>233</v>
      </c>
      <c r="D205" s="3">
        <f t="shared" si="9"/>
        <v>3.2231746255573235E-4</v>
      </c>
      <c r="E205" s="3">
        <f t="shared" si="9"/>
        <v>5.5827286808685095E-4</v>
      </c>
      <c r="F205" s="3">
        <v>1.72E-2</v>
      </c>
      <c r="G205" s="3">
        <f t="shared" si="10"/>
        <v>-1.6877682537444268E-2</v>
      </c>
      <c r="H205" s="3">
        <f t="shared" si="11"/>
        <v>-1.6641727131913149E-2</v>
      </c>
    </row>
    <row r="206" spans="1:8" x14ac:dyDescent="0.25">
      <c r="A206" s="1">
        <v>43719</v>
      </c>
      <c r="B206" s="5">
        <v>3000.93</v>
      </c>
      <c r="C206" s="5">
        <v>232.66000399999999</v>
      </c>
      <c r="D206" s="3">
        <f t="shared" si="9"/>
        <v>7.2296678179091245E-3</v>
      </c>
      <c r="E206" s="3">
        <f t="shared" si="9"/>
        <v>-1.4592103004292811E-3</v>
      </c>
      <c r="F206" s="3">
        <v>1.7500000000000002E-2</v>
      </c>
      <c r="G206" s="3">
        <f t="shared" si="10"/>
        <v>-1.0270332182090877E-2</v>
      </c>
      <c r="H206" s="3">
        <f t="shared" si="11"/>
        <v>-1.8959210300429283E-2</v>
      </c>
    </row>
    <row r="207" spans="1:8" x14ac:dyDescent="0.25">
      <c r="A207" s="1">
        <v>43720</v>
      </c>
      <c r="B207" s="5">
        <v>3009.57</v>
      </c>
      <c r="C207" s="5">
        <v>233.800003</v>
      </c>
      <c r="D207" s="3">
        <f t="shared" si="9"/>
        <v>2.8791074766822966E-3</v>
      </c>
      <c r="E207" s="3">
        <f t="shared" si="9"/>
        <v>4.8998494816496763E-3</v>
      </c>
      <c r="F207" s="3">
        <v>1.7899999999999999E-2</v>
      </c>
      <c r="G207" s="3">
        <f t="shared" si="10"/>
        <v>-1.5020892523317703E-2</v>
      </c>
      <c r="H207" s="3">
        <f t="shared" si="11"/>
        <v>-1.3000150518350323E-2</v>
      </c>
    </row>
    <row r="208" spans="1:8" x14ac:dyDescent="0.25">
      <c r="A208" s="1">
        <v>43721</v>
      </c>
      <c r="B208" s="5">
        <v>3007.39</v>
      </c>
      <c r="C208" s="5">
        <v>233.979996</v>
      </c>
      <c r="D208" s="3">
        <f t="shared" si="9"/>
        <v>-7.2435597111886185E-4</v>
      </c>
      <c r="E208" s="3">
        <f t="shared" si="9"/>
        <v>7.6985884384273007E-4</v>
      </c>
      <c r="F208" s="3">
        <v>1.9E-2</v>
      </c>
      <c r="G208" s="3">
        <f t="shared" si="10"/>
        <v>-1.9724355971118861E-2</v>
      </c>
      <c r="H208" s="3">
        <f t="shared" si="11"/>
        <v>-1.8230141156157269E-2</v>
      </c>
    </row>
    <row r="209" spans="1:8" x14ac:dyDescent="0.25">
      <c r="A209" s="1">
        <v>43724</v>
      </c>
      <c r="B209" s="5">
        <v>2997.96</v>
      </c>
      <c r="C209" s="5">
        <v>230.990005</v>
      </c>
      <c r="D209" s="3">
        <f t="shared" si="9"/>
        <v>-3.1356092824674775E-3</v>
      </c>
      <c r="E209" s="3">
        <f t="shared" si="9"/>
        <v>-1.2778831742522145E-2</v>
      </c>
      <c r="F209" s="3">
        <v>1.84E-2</v>
      </c>
      <c r="G209" s="3">
        <f t="shared" si="10"/>
        <v>-2.1535609282467477E-2</v>
      </c>
      <c r="H209" s="3">
        <f t="shared" si="11"/>
        <v>-3.1178831742522145E-2</v>
      </c>
    </row>
    <row r="210" spans="1:8" x14ac:dyDescent="0.25">
      <c r="A210" s="1">
        <v>43725</v>
      </c>
      <c r="B210" s="5">
        <v>3005.7</v>
      </c>
      <c r="C210" s="5">
        <v>230.21000699999999</v>
      </c>
      <c r="D210" s="3">
        <f t="shared" si="9"/>
        <v>2.5817555938036918E-3</v>
      </c>
      <c r="E210" s="3">
        <f t="shared" si="9"/>
        <v>-3.3767608256469739E-3</v>
      </c>
      <c r="F210" s="3">
        <v>1.8100000000000002E-2</v>
      </c>
      <c r="G210" s="3">
        <f t="shared" si="10"/>
        <v>-1.551824440619631E-2</v>
      </c>
      <c r="H210" s="3">
        <f t="shared" si="11"/>
        <v>-2.1476760825646975E-2</v>
      </c>
    </row>
    <row r="211" spans="1:8" x14ac:dyDescent="0.25">
      <c r="A211" s="1">
        <v>43726</v>
      </c>
      <c r="B211" s="5">
        <v>3006.73</v>
      </c>
      <c r="C211" s="5">
        <v>230.83000200000001</v>
      </c>
      <c r="D211" s="3">
        <f t="shared" si="9"/>
        <v>3.4268223708289192E-4</v>
      </c>
      <c r="E211" s="3">
        <f t="shared" si="9"/>
        <v>2.6931713702611493E-3</v>
      </c>
      <c r="F211" s="3">
        <v>1.8000000000000002E-2</v>
      </c>
      <c r="G211" s="3">
        <f t="shared" si="10"/>
        <v>-1.765731776291711E-2</v>
      </c>
      <c r="H211" s="3">
        <f t="shared" si="11"/>
        <v>-1.5306828629738853E-2</v>
      </c>
    </row>
    <row r="212" spans="1:8" x14ac:dyDescent="0.25">
      <c r="A212" s="1">
        <v>43727</v>
      </c>
      <c r="B212" s="5">
        <v>3006.79</v>
      </c>
      <c r="C212" s="5">
        <v>228.11999499999999</v>
      </c>
      <c r="D212" s="3">
        <f t="shared" si="9"/>
        <v>1.9955233758972568E-5</v>
      </c>
      <c r="E212" s="3">
        <f t="shared" si="9"/>
        <v>-1.1740271959968296E-2</v>
      </c>
      <c r="F212" s="3">
        <v>1.7899999999999999E-2</v>
      </c>
      <c r="G212" s="3">
        <f t="shared" si="10"/>
        <v>-1.7880044766241027E-2</v>
      </c>
      <c r="H212" s="3">
        <f t="shared" si="11"/>
        <v>-2.9640271959968295E-2</v>
      </c>
    </row>
    <row r="213" spans="1:8" x14ac:dyDescent="0.25">
      <c r="A213" s="1">
        <v>43728</v>
      </c>
      <c r="B213" s="5">
        <v>2992.07</v>
      </c>
      <c r="C213" s="5">
        <v>224.66999799999999</v>
      </c>
      <c r="D213" s="3">
        <f t="shared" si="9"/>
        <v>-4.895586322955614E-3</v>
      </c>
      <c r="E213" s="3">
        <f t="shared" si="9"/>
        <v>-1.5123606328327321E-2</v>
      </c>
      <c r="F213" s="3">
        <v>1.7399999999999999E-2</v>
      </c>
      <c r="G213" s="3">
        <f t="shared" si="10"/>
        <v>-2.2295586322955613E-2</v>
      </c>
      <c r="H213" s="3">
        <f t="shared" si="11"/>
        <v>-3.252360632832732E-2</v>
      </c>
    </row>
    <row r="214" spans="1:8" x14ac:dyDescent="0.25">
      <c r="A214" s="1">
        <v>43731</v>
      </c>
      <c r="B214" s="5">
        <v>2991.78</v>
      </c>
      <c r="C214" s="5">
        <v>226.25</v>
      </c>
      <c r="D214" s="3">
        <f t="shared" si="9"/>
        <v>-9.6922866109405703E-5</v>
      </c>
      <c r="E214" s="3">
        <f t="shared" si="9"/>
        <v>7.0325455737976217E-3</v>
      </c>
      <c r="F214" s="3">
        <v>1.72E-2</v>
      </c>
      <c r="G214" s="3">
        <f t="shared" si="10"/>
        <v>-1.7296922866109406E-2</v>
      </c>
      <c r="H214" s="3">
        <f t="shared" si="11"/>
        <v>-1.0167454426202378E-2</v>
      </c>
    </row>
    <row r="215" spans="1:8" x14ac:dyDescent="0.25">
      <c r="A215" s="1">
        <v>43732</v>
      </c>
      <c r="B215" s="5">
        <v>2966.6</v>
      </c>
      <c r="C215" s="5">
        <v>225.41000399999999</v>
      </c>
      <c r="D215" s="3">
        <f t="shared" si="9"/>
        <v>-8.4163942535883107E-3</v>
      </c>
      <c r="E215" s="3">
        <f t="shared" si="9"/>
        <v>-3.7126895027624895E-3</v>
      </c>
      <c r="F215" s="3">
        <v>1.6399999999999998E-2</v>
      </c>
      <c r="G215" s="3">
        <f t="shared" si="10"/>
        <v>-2.4816394253588309E-2</v>
      </c>
      <c r="H215" s="3">
        <f t="shared" si="11"/>
        <v>-2.0112689502762487E-2</v>
      </c>
    </row>
    <row r="216" spans="1:8" x14ac:dyDescent="0.25">
      <c r="A216" s="1">
        <v>43733</v>
      </c>
      <c r="B216" s="5">
        <v>2984.87</v>
      </c>
      <c r="C216" s="5">
        <v>228.10000600000001</v>
      </c>
      <c r="D216" s="3">
        <f t="shared" si="9"/>
        <v>6.1585653610194413E-3</v>
      </c>
      <c r="E216" s="3">
        <f t="shared" si="9"/>
        <v>1.1933818163634147E-2</v>
      </c>
      <c r="F216" s="3">
        <v>1.7299999999999999E-2</v>
      </c>
      <c r="G216" s="3">
        <f t="shared" si="10"/>
        <v>-1.1141434638980558E-2</v>
      </c>
      <c r="H216" s="3">
        <f t="shared" si="11"/>
        <v>-5.3661818363658527E-3</v>
      </c>
    </row>
    <row r="217" spans="1:8" x14ac:dyDescent="0.25">
      <c r="A217" s="1">
        <v>43734</v>
      </c>
      <c r="B217" s="5">
        <v>2977.62</v>
      </c>
      <c r="C217" s="5">
        <v>229.78999300000001</v>
      </c>
      <c r="D217" s="3">
        <f t="shared" si="9"/>
        <v>-2.4289165022262083E-3</v>
      </c>
      <c r="E217" s="3">
        <f t="shared" si="9"/>
        <v>7.4089739392642073E-3</v>
      </c>
      <c r="F217" s="3">
        <v>1.7000000000000001E-2</v>
      </c>
      <c r="G217" s="3">
        <f t="shared" si="10"/>
        <v>-1.9428916502226209E-2</v>
      </c>
      <c r="H217" s="3">
        <f t="shared" si="11"/>
        <v>-9.5910260607357939E-3</v>
      </c>
    </row>
    <row r="218" spans="1:8" x14ac:dyDescent="0.25">
      <c r="A218" s="1">
        <v>43735</v>
      </c>
      <c r="B218" s="5">
        <v>2961.79</v>
      </c>
      <c r="C218" s="5">
        <v>229.86000100000001</v>
      </c>
      <c r="D218" s="3">
        <f t="shared" si="9"/>
        <v>-5.316326462073695E-3</v>
      </c>
      <c r="E218" s="3">
        <f t="shared" si="9"/>
        <v>3.0466078651225637E-4</v>
      </c>
      <c r="F218" s="3">
        <v>1.6899999999999998E-2</v>
      </c>
      <c r="G218" s="3">
        <f t="shared" si="10"/>
        <v>-2.2216326462073693E-2</v>
      </c>
      <c r="H218" s="3">
        <f t="shared" si="11"/>
        <v>-1.6595339213487742E-2</v>
      </c>
    </row>
    <row r="219" spans="1:8" x14ac:dyDescent="0.25">
      <c r="A219" s="1">
        <v>43738</v>
      </c>
      <c r="B219" s="5">
        <v>2976.74</v>
      </c>
      <c r="C219" s="5">
        <v>232.020004</v>
      </c>
      <c r="D219" s="3">
        <f t="shared" si="9"/>
        <v>5.0476232278453548E-3</v>
      </c>
      <c r="E219" s="3">
        <f t="shared" si="9"/>
        <v>9.3970372861871265E-3</v>
      </c>
      <c r="F219" s="3">
        <v>1.6799999999999999E-2</v>
      </c>
      <c r="G219" s="3">
        <f t="shared" si="10"/>
        <v>-1.1752376772154644E-2</v>
      </c>
      <c r="H219" s="3">
        <f t="shared" si="11"/>
        <v>-7.4029627138128724E-3</v>
      </c>
    </row>
    <row r="220" spans="1:8" x14ac:dyDescent="0.25">
      <c r="A220" s="1">
        <v>43739</v>
      </c>
      <c r="B220" s="5">
        <v>2940.25</v>
      </c>
      <c r="C220" s="5">
        <v>231.08000200000001</v>
      </c>
      <c r="D220" s="3">
        <f t="shared" si="9"/>
        <v>-1.2258376613342059E-2</v>
      </c>
      <c r="E220" s="3">
        <f t="shared" si="9"/>
        <v>-4.0513834315768493E-3</v>
      </c>
      <c r="F220" s="3">
        <v>1.6500000000000001E-2</v>
      </c>
      <c r="G220" s="3">
        <f t="shared" si="10"/>
        <v>-2.875837661334206E-2</v>
      </c>
      <c r="H220" s="3">
        <f t="shared" si="11"/>
        <v>-2.055138343157685E-2</v>
      </c>
    </row>
    <row r="221" spans="1:8" x14ac:dyDescent="0.25">
      <c r="A221" s="1">
        <v>43740</v>
      </c>
      <c r="B221" s="5">
        <v>2887.61</v>
      </c>
      <c r="C221" s="5">
        <v>225.550003</v>
      </c>
      <c r="D221" s="3">
        <f t="shared" si="9"/>
        <v>-1.7903239520448921E-2</v>
      </c>
      <c r="E221" s="3">
        <f t="shared" si="9"/>
        <v>-2.3931101575808356E-2</v>
      </c>
      <c r="F221" s="3">
        <v>1.6E-2</v>
      </c>
      <c r="G221" s="3">
        <f t="shared" si="10"/>
        <v>-3.3903239520448922E-2</v>
      </c>
      <c r="H221" s="3">
        <f t="shared" si="11"/>
        <v>-3.9931101575808356E-2</v>
      </c>
    </row>
    <row r="222" spans="1:8" x14ac:dyDescent="0.25">
      <c r="A222" s="1">
        <v>43741</v>
      </c>
      <c r="B222" s="5">
        <v>2910.63</v>
      </c>
      <c r="C222" s="5">
        <v>226.80999800000001</v>
      </c>
      <c r="D222" s="3">
        <f t="shared" si="9"/>
        <v>7.9719906774113891E-3</v>
      </c>
      <c r="E222" s="3">
        <f t="shared" si="9"/>
        <v>5.5863222489072051E-3</v>
      </c>
      <c r="F222" s="3">
        <v>1.54E-2</v>
      </c>
      <c r="G222" s="3">
        <f t="shared" si="10"/>
        <v>-7.4280093225886114E-3</v>
      </c>
      <c r="H222" s="3">
        <f t="shared" si="11"/>
        <v>-9.8136777510927954E-3</v>
      </c>
    </row>
    <row r="223" spans="1:8" x14ac:dyDescent="0.25">
      <c r="A223" s="1">
        <v>43742</v>
      </c>
      <c r="B223" s="5">
        <v>2952.01</v>
      </c>
      <c r="C223" s="5">
        <v>227.929993</v>
      </c>
      <c r="D223" s="3">
        <f t="shared" si="9"/>
        <v>1.4216853396000317E-2</v>
      </c>
      <c r="E223" s="3">
        <f t="shared" si="9"/>
        <v>4.938031876354998E-3</v>
      </c>
      <c r="F223" s="3">
        <v>1.52E-2</v>
      </c>
      <c r="G223" s="3">
        <f t="shared" si="10"/>
        <v>-9.8314660399968258E-4</v>
      </c>
      <c r="H223" s="3">
        <f t="shared" si="11"/>
        <v>-1.0261968123645002E-2</v>
      </c>
    </row>
    <row r="224" spans="1:8" x14ac:dyDescent="0.25">
      <c r="A224" s="1">
        <v>43745</v>
      </c>
      <c r="B224" s="5">
        <v>2938.79</v>
      </c>
      <c r="C224" s="5">
        <v>226.740005</v>
      </c>
      <c r="D224" s="3">
        <f t="shared" si="9"/>
        <v>-4.4783046127893078E-3</v>
      </c>
      <c r="E224" s="3">
        <f t="shared" si="9"/>
        <v>-5.2208486664587772E-3</v>
      </c>
      <c r="F224" s="3">
        <v>1.5600000000000001E-2</v>
      </c>
      <c r="G224" s="3">
        <f t="shared" si="10"/>
        <v>-2.0078304612789311E-2</v>
      </c>
      <c r="H224" s="3">
        <f t="shared" si="11"/>
        <v>-2.082084866645878E-2</v>
      </c>
    </row>
    <row r="225" spans="1:8" x14ac:dyDescent="0.25">
      <c r="A225" s="1">
        <v>43746</v>
      </c>
      <c r="B225" s="5">
        <v>2893.06</v>
      </c>
      <c r="C225" s="5">
        <v>226.66999799999999</v>
      </c>
      <c r="D225" s="3">
        <f t="shared" si="9"/>
        <v>-1.5560826054260457E-2</v>
      </c>
      <c r="E225" s="3">
        <f t="shared" si="9"/>
        <v>-3.0875451378775676E-4</v>
      </c>
      <c r="F225" s="3">
        <v>1.54E-2</v>
      </c>
      <c r="G225" s="3">
        <f t="shared" si="10"/>
        <v>-3.0960826054260458E-2</v>
      </c>
      <c r="H225" s="3">
        <f t="shared" si="11"/>
        <v>-1.5708754513787757E-2</v>
      </c>
    </row>
    <row r="226" spans="1:8" x14ac:dyDescent="0.25">
      <c r="A226" s="1">
        <v>43747</v>
      </c>
      <c r="B226" s="5">
        <v>2919.4</v>
      </c>
      <c r="C226" s="5">
        <v>228.94000199999999</v>
      </c>
      <c r="D226" s="3">
        <f t="shared" si="9"/>
        <v>9.104546742895181E-3</v>
      </c>
      <c r="E226" s="3">
        <f t="shared" si="9"/>
        <v>1.0014576344594239E-2</v>
      </c>
      <c r="F226" s="3">
        <v>1.5900000000000001E-2</v>
      </c>
      <c r="G226" s="3">
        <f t="shared" si="10"/>
        <v>-6.79545325710482E-3</v>
      </c>
      <c r="H226" s="3">
        <f t="shared" si="11"/>
        <v>-5.8854236554057617E-3</v>
      </c>
    </row>
    <row r="227" spans="1:8" x14ac:dyDescent="0.25">
      <c r="A227" s="1">
        <v>43748</v>
      </c>
      <c r="B227" s="5">
        <v>2938.13</v>
      </c>
      <c r="C227" s="5">
        <v>231.61000100000001</v>
      </c>
      <c r="D227" s="3">
        <f t="shared" si="9"/>
        <v>6.4157018565458301E-3</v>
      </c>
      <c r="E227" s="3">
        <f t="shared" si="9"/>
        <v>1.1662439838713734E-2</v>
      </c>
      <c r="F227" s="3">
        <v>1.67E-2</v>
      </c>
      <c r="G227" s="3">
        <f t="shared" si="10"/>
        <v>-1.0284298143454169E-2</v>
      </c>
      <c r="H227" s="3">
        <f t="shared" si="11"/>
        <v>-5.0375601612862655E-3</v>
      </c>
    </row>
    <row r="228" spans="1:8" x14ac:dyDescent="0.25">
      <c r="A228" s="1">
        <v>43749</v>
      </c>
      <c r="B228" s="5">
        <v>2970.27</v>
      </c>
      <c r="C228" s="5">
        <v>234.66000399999999</v>
      </c>
      <c r="D228" s="3">
        <f t="shared" si="9"/>
        <v>1.0938930544257763E-2</v>
      </c>
      <c r="E228" s="3">
        <f t="shared" si="9"/>
        <v>1.3168701639960645E-2</v>
      </c>
      <c r="F228" s="3">
        <v>1.7600000000000001E-2</v>
      </c>
      <c r="G228" s="3">
        <f t="shared" si="10"/>
        <v>-6.6610694557422377E-3</v>
      </c>
      <c r="H228" s="3">
        <f t="shared" si="11"/>
        <v>-4.4312983600393561E-3</v>
      </c>
    </row>
    <row r="229" spans="1:8" x14ac:dyDescent="0.25">
      <c r="A229" s="1">
        <v>43752</v>
      </c>
      <c r="B229" s="5">
        <v>2966.15</v>
      </c>
      <c r="C229" s="5">
        <v>234.179993</v>
      </c>
      <c r="D229" s="3">
        <f t="shared" si="9"/>
        <v>-1.3870792890882111E-3</v>
      </c>
      <c r="E229" s="3">
        <f t="shared" si="9"/>
        <v>-2.0455594980727243E-3</v>
      </c>
      <c r="F229" s="3">
        <v>1.7600000000000001E-2</v>
      </c>
      <c r="G229" s="3">
        <f t="shared" si="10"/>
        <v>-1.8987079289088212E-2</v>
      </c>
      <c r="H229" s="3">
        <f t="shared" si="11"/>
        <v>-1.9645559498072725E-2</v>
      </c>
    </row>
    <row r="230" spans="1:8" x14ac:dyDescent="0.25">
      <c r="A230" s="1">
        <v>43753</v>
      </c>
      <c r="B230" s="5">
        <v>2995.68</v>
      </c>
      <c r="C230" s="5">
        <v>235.61999499999999</v>
      </c>
      <c r="D230" s="3">
        <f t="shared" si="9"/>
        <v>9.9556664362894232E-3</v>
      </c>
      <c r="E230" s="3">
        <f t="shared" si="9"/>
        <v>6.1491247888114664E-3</v>
      </c>
      <c r="F230" s="3">
        <v>1.77E-2</v>
      </c>
      <c r="G230" s="3">
        <f t="shared" si="10"/>
        <v>-7.7443335637105773E-3</v>
      </c>
      <c r="H230" s="3">
        <f t="shared" si="11"/>
        <v>-1.1550875211188534E-2</v>
      </c>
    </row>
    <row r="231" spans="1:8" x14ac:dyDescent="0.25">
      <c r="A231" s="1">
        <v>43754</v>
      </c>
      <c r="B231" s="5">
        <v>2989.69</v>
      </c>
      <c r="C231" s="5">
        <v>235.89999399999999</v>
      </c>
      <c r="D231" s="3">
        <f t="shared" si="9"/>
        <v>-1.9995460129251796E-3</v>
      </c>
      <c r="E231" s="3">
        <f t="shared" si="9"/>
        <v>1.1883499106262185E-3</v>
      </c>
      <c r="F231" s="3">
        <v>1.7500000000000002E-2</v>
      </c>
      <c r="G231" s="3">
        <f t="shared" si="10"/>
        <v>-1.9499546012925181E-2</v>
      </c>
      <c r="H231" s="3">
        <f t="shared" si="11"/>
        <v>-1.6311650089373783E-2</v>
      </c>
    </row>
    <row r="232" spans="1:8" x14ac:dyDescent="0.25">
      <c r="A232" s="1">
        <v>43755</v>
      </c>
      <c r="B232" s="5">
        <v>2997.95</v>
      </c>
      <c r="C232" s="5">
        <v>236.770004</v>
      </c>
      <c r="D232" s="3">
        <f t="shared" si="9"/>
        <v>2.7628282530964832E-3</v>
      </c>
      <c r="E232" s="3">
        <f t="shared" si="9"/>
        <v>3.6880458759147583E-3</v>
      </c>
      <c r="F232" s="3">
        <v>1.7600000000000001E-2</v>
      </c>
      <c r="G232" s="3">
        <f t="shared" si="10"/>
        <v>-1.4837171746903518E-2</v>
      </c>
      <c r="H232" s="3">
        <f t="shared" si="11"/>
        <v>-1.3911954124085243E-2</v>
      </c>
    </row>
    <row r="233" spans="1:8" x14ac:dyDescent="0.25">
      <c r="A233" s="1">
        <v>43756</v>
      </c>
      <c r="B233" s="5">
        <v>2986.2</v>
      </c>
      <c r="C233" s="5">
        <v>237.929993</v>
      </c>
      <c r="D233" s="3">
        <f t="shared" si="9"/>
        <v>-3.919344885671916E-3</v>
      </c>
      <c r="E233" s="3">
        <f t="shared" si="9"/>
        <v>4.8992227917519227E-3</v>
      </c>
      <c r="F233" s="3">
        <v>1.7600000000000001E-2</v>
      </c>
      <c r="G233" s="3">
        <f t="shared" si="10"/>
        <v>-2.1519344885671917E-2</v>
      </c>
      <c r="H233" s="3">
        <f t="shared" si="11"/>
        <v>-1.2700777208248078E-2</v>
      </c>
    </row>
    <row r="234" spans="1:8" x14ac:dyDescent="0.25">
      <c r="A234" s="1">
        <v>43759</v>
      </c>
      <c r="B234" s="5">
        <v>3006.72</v>
      </c>
      <c r="C234" s="5">
        <v>236.699997</v>
      </c>
      <c r="D234" s="3">
        <f t="shared" si="9"/>
        <v>6.8716094032550412E-3</v>
      </c>
      <c r="E234" s="3">
        <f t="shared" si="9"/>
        <v>-5.1695710342831713E-3</v>
      </c>
      <c r="F234" s="3">
        <v>1.8000000000000002E-2</v>
      </c>
      <c r="G234" s="3">
        <f t="shared" si="10"/>
        <v>-1.1128390596744961E-2</v>
      </c>
      <c r="H234" s="3">
        <f t="shared" si="11"/>
        <v>-2.3169571034283173E-2</v>
      </c>
    </row>
    <row r="235" spans="1:8" x14ac:dyDescent="0.25">
      <c r="A235" s="1">
        <v>43760</v>
      </c>
      <c r="B235" s="5">
        <v>2995.99</v>
      </c>
      <c r="C235" s="5">
        <v>237.199997</v>
      </c>
      <c r="D235" s="3">
        <f t="shared" si="9"/>
        <v>-3.5686728395061262E-3</v>
      </c>
      <c r="E235" s="3">
        <f t="shared" si="9"/>
        <v>2.1123785650070115E-3</v>
      </c>
      <c r="F235" s="3">
        <v>1.78E-2</v>
      </c>
      <c r="G235" s="3">
        <f t="shared" si="10"/>
        <v>-2.1368672839506126E-2</v>
      </c>
      <c r="H235" s="3">
        <f t="shared" si="11"/>
        <v>-1.5687621434992988E-2</v>
      </c>
    </row>
    <row r="236" spans="1:8" x14ac:dyDescent="0.25">
      <c r="A236" s="1">
        <v>43761</v>
      </c>
      <c r="B236" s="5">
        <v>3004.52</v>
      </c>
      <c r="C236" s="5">
        <v>234.66999799999999</v>
      </c>
      <c r="D236" s="3">
        <f t="shared" si="9"/>
        <v>2.8471390091422411E-3</v>
      </c>
      <c r="E236" s="3">
        <f t="shared" si="9"/>
        <v>-1.0666100472168205E-2</v>
      </c>
      <c r="F236" s="3">
        <v>1.77E-2</v>
      </c>
      <c r="G236" s="3">
        <f t="shared" si="10"/>
        <v>-1.4852860990857759E-2</v>
      </c>
      <c r="H236" s="3">
        <f t="shared" si="11"/>
        <v>-2.8366100472168206E-2</v>
      </c>
    </row>
    <row r="237" spans="1:8" x14ac:dyDescent="0.25">
      <c r="A237" s="1">
        <v>43762</v>
      </c>
      <c r="B237" s="5">
        <v>3010.29</v>
      </c>
      <c r="C237" s="5">
        <v>233.88999899999999</v>
      </c>
      <c r="D237" s="3">
        <f t="shared" si="9"/>
        <v>1.920439870594981E-3</v>
      </c>
      <c r="E237" s="3">
        <f t="shared" si="9"/>
        <v>-3.3238121900865947E-3</v>
      </c>
      <c r="F237" s="3">
        <v>1.77E-2</v>
      </c>
      <c r="G237" s="3">
        <f t="shared" si="10"/>
        <v>-1.5779560129405019E-2</v>
      </c>
      <c r="H237" s="3">
        <f t="shared" si="11"/>
        <v>-2.1023812190086595E-2</v>
      </c>
    </row>
    <row r="238" spans="1:8" x14ac:dyDescent="0.25">
      <c r="A238" s="1">
        <v>43763</v>
      </c>
      <c r="B238" s="5">
        <v>3022.55</v>
      </c>
      <c r="C238" s="5">
        <v>234.38000500000001</v>
      </c>
      <c r="D238" s="3">
        <f t="shared" si="9"/>
        <v>4.0726973148768053E-3</v>
      </c>
      <c r="E238" s="3">
        <f t="shared" si="9"/>
        <v>2.0950275860236456E-3</v>
      </c>
      <c r="F238" s="3">
        <v>1.8000000000000002E-2</v>
      </c>
      <c r="G238" s="3">
        <f t="shared" si="10"/>
        <v>-1.3927302685123197E-2</v>
      </c>
      <c r="H238" s="3">
        <f t="shared" si="11"/>
        <v>-1.5904972413976357E-2</v>
      </c>
    </row>
    <row r="239" spans="1:8" x14ac:dyDescent="0.25">
      <c r="A239" s="1">
        <v>43766</v>
      </c>
      <c r="B239" s="5">
        <v>3039.42</v>
      </c>
      <c r="C239" s="5">
        <v>236.800003</v>
      </c>
      <c r="D239" s="3">
        <f t="shared" si="9"/>
        <v>5.5813799606292402E-3</v>
      </c>
      <c r="E239" s="3">
        <f t="shared" si="9"/>
        <v>1.0325104310839217E-2</v>
      </c>
      <c r="F239" s="3">
        <v>1.8500000000000003E-2</v>
      </c>
      <c r="G239" s="3">
        <f t="shared" si="10"/>
        <v>-1.2918620039370762E-2</v>
      </c>
      <c r="H239" s="3">
        <f t="shared" si="11"/>
        <v>-8.1748956891607855E-3</v>
      </c>
    </row>
    <row r="240" spans="1:8" x14ac:dyDescent="0.25">
      <c r="A240" s="1">
        <v>43767</v>
      </c>
      <c r="B240" s="5">
        <v>3036.89</v>
      </c>
      <c r="C240" s="5">
        <v>234.13999899999999</v>
      </c>
      <c r="D240" s="3">
        <f t="shared" si="9"/>
        <v>-8.323956544341593E-4</v>
      </c>
      <c r="E240" s="3">
        <f t="shared" si="9"/>
        <v>-1.123312485768857E-2</v>
      </c>
      <c r="F240" s="3">
        <v>1.84E-2</v>
      </c>
      <c r="G240" s="3">
        <f t="shared" si="10"/>
        <v>-1.9232395654434159E-2</v>
      </c>
      <c r="H240" s="3">
        <f t="shared" si="11"/>
        <v>-2.963312485768857E-2</v>
      </c>
    </row>
    <row r="241" spans="1:8" x14ac:dyDescent="0.25">
      <c r="A241" s="1">
        <v>43768</v>
      </c>
      <c r="B241" s="5">
        <v>3046.77</v>
      </c>
      <c r="C241" s="5">
        <v>236.240005</v>
      </c>
      <c r="D241" s="3">
        <f t="shared" si="9"/>
        <v>3.2533282404039188E-3</v>
      </c>
      <c r="E241" s="3">
        <f t="shared" si="9"/>
        <v>8.9690185742248296E-3</v>
      </c>
      <c r="F241" s="3">
        <v>1.78E-2</v>
      </c>
      <c r="G241" s="3">
        <f t="shared" si="10"/>
        <v>-1.4546671759596081E-2</v>
      </c>
      <c r="H241" s="3">
        <f t="shared" si="11"/>
        <v>-8.8309814257751702E-3</v>
      </c>
    </row>
    <row r="242" spans="1:8" x14ac:dyDescent="0.25">
      <c r="A242" s="1">
        <v>43769</v>
      </c>
      <c r="B242" s="5">
        <v>3037.56</v>
      </c>
      <c r="C242" s="5">
        <v>234.58000200000001</v>
      </c>
      <c r="D242" s="3">
        <f t="shared" si="9"/>
        <v>-3.0228734036372717E-3</v>
      </c>
      <c r="E242" s="3">
        <f t="shared" si="9"/>
        <v>-7.0267650053597031E-3</v>
      </c>
      <c r="F242" s="3">
        <v>1.6899999999999998E-2</v>
      </c>
      <c r="G242" s="3">
        <f t="shared" si="10"/>
        <v>-1.992287340363727E-2</v>
      </c>
      <c r="H242" s="3">
        <f t="shared" si="11"/>
        <v>-2.3926765005359701E-2</v>
      </c>
    </row>
    <row r="243" spans="1:8" x14ac:dyDescent="0.25">
      <c r="A243" s="1">
        <v>43770</v>
      </c>
      <c r="B243" s="5">
        <v>3066.91</v>
      </c>
      <c r="C243" s="5">
        <v>237.33999600000001</v>
      </c>
      <c r="D243" s="3">
        <f t="shared" si="9"/>
        <v>9.6623605788856981E-3</v>
      </c>
      <c r="E243" s="3">
        <f t="shared" si="9"/>
        <v>1.176568324865146E-2</v>
      </c>
      <c r="F243" s="3">
        <v>1.7299999999999999E-2</v>
      </c>
      <c r="G243" s="3">
        <f t="shared" si="10"/>
        <v>-7.6376394211143013E-3</v>
      </c>
      <c r="H243" s="3">
        <f t="shared" si="11"/>
        <v>-5.5343167513485399E-3</v>
      </c>
    </row>
    <row r="244" spans="1:8" x14ac:dyDescent="0.25">
      <c r="A244" s="1">
        <v>43773</v>
      </c>
      <c r="B244" s="5">
        <v>3078.27</v>
      </c>
      <c r="C244" s="5">
        <v>234.91999799999999</v>
      </c>
      <c r="D244" s="3">
        <f t="shared" si="9"/>
        <v>3.70405391746087E-3</v>
      </c>
      <c r="E244" s="3">
        <f t="shared" si="9"/>
        <v>-1.0196334544473551E-2</v>
      </c>
      <c r="F244" s="3">
        <v>1.7899999999999999E-2</v>
      </c>
      <c r="G244" s="3">
        <f t="shared" si="10"/>
        <v>-1.4195946082539129E-2</v>
      </c>
      <c r="H244" s="3">
        <f t="shared" si="11"/>
        <v>-2.809633454447355E-2</v>
      </c>
    </row>
    <row r="245" spans="1:8" x14ac:dyDescent="0.25">
      <c r="A245" s="1">
        <v>43774</v>
      </c>
      <c r="B245" s="5">
        <v>3074.62</v>
      </c>
      <c r="C245" s="5">
        <v>232.199997</v>
      </c>
      <c r="D245" s="3">
        <f t="shared" si="9"/>
        <v>-1.1857309462782739E-3</v>
      </c>
      <c r="E245" s="3">
        <f t="shared" si="9"/>
        <v>-1.1578414026718997E-2</v>
      </c>
      <c r="F245" s="3">
        <v>1.8600000000000002E-2</v>
      </c>
      <c r="G245" s="3">
        <f t="shared" si="10"/>
        <v>-1.9785730946278276E-2</v>
      </c>
      <c r="H245" s="3">
        <f t="shared" si="11"/>
        <v>-3.0178414026718999E-2</v>
      </c>
    </row>
    <row r="246" spans="1:8" x14ac:dyDescent="0.25">
      <c r="A246" s="1">
        <v>43775</v>
      </c>
      <c r="B246" s="5">
        <v>3076.78</v>
      </c>
      <c r="C246" s="5">
        <v>234.009995</v>
      </c>
      <c r="D246" s="3">
        <f t="shared" si="9"/>
        <v>7.0252584059171674E-4</v>
      </c>
      <c r="E246" s="3">
        <f t="shared" si="9"/>
        <v>7.7949957940783854E-3</v>
      </c>
      <c r="F246" s="3">
        <v>1.8100000000000002E-2</v>
      </c>
      <c r="G246" s="3">
        <f t="shared" si="10"/>
        <v>-1.7397474159408285E-2</v>
      </c>
      <c r="H246" s="3">
        <f t="shared" si="11"/>
        <v>-1.0305004205921616E-2</v>
      </c>
    </row>
    <row r="247" spans="1:8" x14ac:dyDescent="0.25">
      <c r="A247" s="1">
        <v>43776</v>
      </c>
      <c r="B247" s="5">
        <v>3085.18</v>
      </c>
      <c r="C247" s="5">
        <v>232.94000199999999</v>
      </c>
      <c r="D247" s="3">
        <f t="shared" si="9"/>
        <v>2.7301269509030224E-3</v>
      </c>
      <c r="E247" s="3">
        <f t="shared" si="9"/>
        <v>-4.5724243530709252E-3</v>
      </c>
      <c r="F247" s="3">
        <v>1.9199999999999998E-2</v>
      </c>
      <c r="G247" s="3">
        <f t="shared" si="10"/>
        <v>-1.6469873049096976E-2</v>
      </c>
      <c r="H247" s="3">
        <f t="shared" si="11"/>
        <v>-2.3772424353070924E-2</v>
      </c>
    </row>
    <row r="248" spans="1:8" x14ac:dyDescent="0.25">
      <c r="A248" s="1">
        <v>43777</v>
      </c>
      <c r="B248" s="5">
        <v>3093.08</v>
      </c>
      <c r="C248" s="5">
        <v>232.83999600000001</v>
      </c>
      <c r="D248" s="3">
        <f t="shared" si="9"/>
        <v>2.5606285532773221E-3</v>
      </c>
      <c r="E248" s="3">
        <f t="shared" si="9"/>
        <v>-4.2932085146962784E-4</v>
      </c>
      <c r="F248" s="3">
        <v>1.9400000000000001E-2</v>
      </c>
      <c r="G248" s="3">
        <f t="shared" si="10"/>
        <v>-1.6839371446722678E-2</v>
      </c>
      <c r="H248" s="3">
        <f t="shared" si="11"/>
        <v>-1.9829320851469628E-2</v>
      </c>
    </row>
    <row r="249" spans="1:8" x14ac:dyDescent="0.25">
      <c r="A249" s="1">
        <v>43780</v>
      </c>
      <c r="B249" s="5">
        <v>3087.01</v>
      </c>
      <c r="C249" s="5">
        <v>231.800003</v>
      </c>
      <c r="D249" s="3">
        <f t="shared" si="9"/>
        <v>-1.9624452002533488E-3</v>
      </c>
      <c r="E249" s="3">
        <f t="shared" si="9"/>
        <v>-4.4665565103343408E-3</v>
      </c>
      <c r="F249" s="3">
        <v>1.9400000000000001E-2</v>
      </c>
      <c r="G249" s="3">
        <f t="shared" si="10"/>
        <v>-2.1362445200253349E-2</v>
      </c>
      <c r="H249" s="3">
        <f t="shared" si="11"/>
        <v>-2.3866556510334341E-2</v>
      </c>
    </row>
    <row r="250" spans="1:8" x14ac:dyDescent="0.25">
      <c r="A250" s="1">
        <v>43781</v>
      </c>
      <c r="B250" s="5">
        <v>3091.84</v>
      </c>
      <c r="C250" s="5">
        <v>233.11999499999999</v>
      </c>
      <c r="D250" s="3">
        <f t="shared" si="9"/>
        <v>1.5646207819215441E-3</v>
      </c>
      <c r="E250" s="3">
        <f t="shared" si="9"/>
        <v>5.6945296933408329E-3</v>
      </c>
      <c r="F250" s="3">
        <v>1.9199999999999998E-2</v>
      </c>
      <c r="G250" s="3">
        <f t="shared" si="10"/>
        <v>-1.7635379218078454E-2</v>
      </c>
      <c r="H250" s="3">
        <f t="shared" si="11"/>
        <v>-1.3505470306659165E-2</v>
      </c>
    </row>
    <row r="251" spans="1:8" x14ac:dyDescent="0.25">
      <c r="A251" s="1">
        <v>43782</v>
      </c>
      <c r="B251" s="5">
        <v>3094.04</v>
      </c>
      <c r="C251" s="5">
        <v>234.800003</v>
      </c>
      <c r="D251" s="3">
        <f t="shared" si="9"/>
        <v>7.1155040364301314E-4</v>
      </c>
      <c r="E251" s="3">
        <f t="shared" si="9"/>
        <v>7.2066233529217705E-3</v>
      </c>
      <c r="F251" s="3">
        <v>1.8799999999999997E-2</v>
      </c>
      <c r="G251" s="3">
        <f t="shared" si="10"/>
        <v>-1.8088449596356984E-2</v>
      </c>
      <c r="H251" s="3">
        <f t="shared" si="11"/>
        <v>-1.1593376647078227E-2</v>
      </c>
    </row>
    <row r="252" spans="1:8" x14ac:dyDescent="0.25">
      <c r="A252" s="1">
        <v>43783</v>
      </c>
      <c r="B252" s="5">
        <v>3096.63</v>
      </c>
      <c r="C252" s="5">
        <v>236.550003</v>
      </c>
      <c r="D252" s="3">
        <f t="shared" si="9"/>
        <v>8.3709325024883263E-4</v>
      </c>
      <c r="E252" s="3">
        <f t="shared" si="9"/>
        <v>7.4531515231710532E-3</v>
      </c>
      <c r="F252" s="3">
        <v>1.8200000000000001E-2</v>
      </c>
      <c r="G252" s="3">
        <f t="shared" si="10"/>
        <v>-1.7362906749751168E-2</v>
      </c>
      <c r="H252" s="3">
        <f t="shared" si="11"/>
        <v>-1.0746848476828948E-2</v>
      </c>
    </row>
    <row r="253" spans="1:8" x14ac:dyDescent="0.25">
      <c r="A253" s="1">
        <v>43784</v>
      </c>
      <c r="B253" s="5">
        <v>3120.46</v>
      </c>
      <c r="C253" s="5">
        <v>237.28999300000001</v>
      </c>
      <c r="D253" s="3">
        <f t="shared" si="9"/>
        <v>7.6954624866387711E-3</v>
      </c>
      <c r="E253" s="3">
        <f t="shared" si="9"/>
        <v>3.1282603703877143E-3</v>
      </c>
      <c r="F253" s="3">
        <v>1.84E-2</v>
      </c>
      <c r="G253" s="3">
        <f t="shared" si="10"/>
        <v>-1.0704537513361229E-2</v>
      </c>
      <c r="H253" s="3">
        <f t="shared" si="11"/>
        <v>-1.5271739629612285E-2</v>
      </c>
    </row>
    <row r="254" spans="1:8" x14ac:dyDescent="0.25">
      <c r="A254" s="1">
        <v>43787</v>
      </c>
      <c r="B254" s="5">
        <v>3122.03</v>
      </c>
      <c r="C254" s="5">
        <v>238.85000600000001</v>
      </c>
      <c r="D254" s="3">
        <f t="shared" si="9"/>
        <v>5.0313094864229413E-4</v>
      </c>
      <c r="E254" s="3">
        <f t="shared" si="9"/>
        <v>6.5742890388134079E-3</v>
      </c>
      <c r="F254" s="3">
        <v>1.8100000000000002E-2</v>
      </c>
      <c r="G254" s="3">
        <f t="shared" si="10"/>
        <v>-1.7596869051357707E-2</v>
      </c>
      <c r="H254" s="3">
        <f t="shared" si="11"/>
        <v>-1.1525710961186594E-2</v>
      </c>
    </row>
    <row r="255" spans="1:8" x14ac:dyDescent="0.25">
      <c r="A255" s="1">
        <v>43788</v>
      </c>
      <c r="B255" s="5">
        <v>3120.18</v>
      </c>
      <c r="C255" s="5">
        <v>225.86000100000001</v>
      </c>
      <c r="D255" s="3">
        <f t="shared" si="9"/>
        <v>-5.9256317203881803E-4</v>
      </c>
      <c r="E255" s="3">
        <f t="shared" si="9"/>
        <v>-5.4385617222885929E-2</v>
      </c>
      <c r="F255" s="3">
        <v>1.7899999999999999E-2</v>
      </c>
      <c r="G255" s="3">
        <f t="shared" si="10"/>
        <v>-1.8492563172038817E-2</v>
      </c>
      <c r="H255" s="3">
        <f t="shared" si="11"/>
        <v>-7.2285617222885928E-2</v>
      </c>
    </row>
    <row r="256" spans="1:8" x14ac:dyDescent="0.25">
      <c r="A256" s="1">
        <v>43789</v>
      </c>
      <c r="B256" s="5">
        <v>3108.46</v>
      </c>
      <c r="C256" s="5">
        <v>220.89999399999999</v>
      </c>
      <c r="D256" s="3">
        <f t="shared" si="9"/>
        <v>-3.7561935529359936E-3</v>
      </c>
      <c r="E256" s="3">
        <f t="shared" si="9"/>
        <v>-2.1960537403876157E-2</v>
      </c>
      <c r="F256" s="3">
        <v>1.7299999999999999E-2</v>
      </c>
      <c r="G256" s="3">
        <f t="shared" si="10"/>
        <v>-2.1056193552935993E-2</v>
      </c>
      <c r="H256" s="3">
        <f t="shared" si="11"/>
        <v>-3.9260537403876153E-2</v>
      </c>
    </row>
    <row r="257" spans="1:8" x14ac:dyDescent="0.25">
      <c r="A257" s="1">
        <v>43790</v>
      </c>
      <c r="B257" s="5">
        <v>3103.54</v>
      </c>
      <c r="C257" s="5">
        <v>218.53999300000001</v>
      </c>
      <c r="D257" s="3">
        <f t="shared" si="9"/>
        <v>-1.5827773238195064E-3</v>
      </c>
      <c r="E257" s="3">
        <f t="shared" si="9"/>
        <v>-1.0683572042106904E-2</v>
      </c>
      <c r="F257" s="3">
        <v>1.77E-2</v>
      </c>
      <c r="G257" s="3">
        <f t="shared" si="10"/>
        <v>-1.9282777323819507E-2</v>
      </c>
      <c r="H257" s="3">
        <f t="shared" si="11"/>
        <v>-2.8383572042106904E-2</v>
      </c>
    </row>
    <row r="258" spans="1:8" x14ac:dyDescent="0.25">
      <c r="A258" s="1">
        <v>43791</v>
      </c>
      <c r="B258" s="5">
        <v>3110.29</v>
      </c>
      <c r="C258" s="5">
        <v>218.029999</v>
      </c>
      <c r="D258" s="3">
        <f t="shared" si="9"/>
        <v>2.1749357185665286E-3</v>
      </c>
      <c r="E258" s="3">
        <f t="shared" si="9"/>
        <v>-2.3336415133865529E-3</v>
      </c>
      <c r="F258" s="3">
        <v>1.77E-2</v>
      </c>
      <c r="G258" s="3">
        <f t="shared" si="10"/>
        <v>-1.5525064281433472E-2</v>
      </c>
      <c r="H258" s="3">
        <f t="shared" si="11"/>
        <v>-2.0033641513386553E-2</v>
      </c>
    </row>
    <row r="259" spans="1:8" x14ac:dyDescent="0.25">
      <c r="A259" s="1">
        <v>43794</v>
      </c>
      <c r="B259" s="5">
        <v>3133.64</v>
      </c>
      <c r="C259" s="5">
        <v>218.39999399999999</v>
      </c>
      <c r="D259" s="3">
        <f t="shared" ref="D259:E322" si="12">(B259/B258)-1</f>
        <v>7.5073385439943241E-3</v>
      </c>
      <c r="E259" s="3">
        <f t="shared" si="12"/>
        <v>1.6969912475208737E-3</v>
      </c>
      <c r="F259" s="3">
        <v>1.7600000000000001E-2</v>
      </c>
      <c r="G259" s="3">
        <f t="shared" si="10"/>
        <v>-1.0092661456005677E-2</v>
      </c>
      <c r="H259" s="3">
        <f t="shared" si="11"/>
        <v>-1.5903008752479127E-2</v>
      </c>
    </row>
    <row r="260" spans="1:8" x14ac:dyDescent="0.25">
      <c r="A260" s="1">
        <v>43795</v>
      </c>
      <c r="B260" s="5">
        <v>3140.52</v>
      </c>
      <c r="C260" s="5">
        <v>220.759995</v>
      </c>
      <c r="D260" s="3">
        <f t="shared" si="12"/>
        <v>2.1955297992111156E-3</v>
      </c>
      <c r="E260" s="3">
        <f t="shared" si="12"/>
        <v>1.0805865681479787E-2</v>
      </c>
      <c r="F260" s="3">
        <v>1.7399999999999999E-2</v>
      </c>
      <c r="G260" s="3">
        <f t="shared" ref="G260:G323" si="13">D260-F260</f>
        <v>-1.5204470200788883E-2</v>
      </c>
      <c r="H260" s="3">
        <f t="shared" ref="H260:H323" si="14">E260-F260</f>
        <v>-6.5941343185202117E-3</v>
      </c>
    </row>
    <row r="261" spans="1:8" x14ac:dyDescent="0.25">
      <c r="A261" s="1">
        <v>43796</v>
      </c>
      <c r="B261" s="5">
        <v>3153.63</v>
      </c>
      <c r="C261" s="5">
        <v>223</v>
      </c>
      <c r="D261" s="3">
        <f t="shared" si="12"/>
        <v>4.1744679225097503E-3</v>
      </c>
      <c r="E261" s="3">
        <f t="shared" si="12"/>
        <v>1.0146788597272804E-2</v>
      </c>
      <c r="F261" s="3">
        <v>1.77E-2</v>
      </c>
      <c r="G261" s="3">
        <f t="shared" si="13"/>
        <v>-1.352553207749025E-2</v>
      </c>
      <c r="H261" s="3">
        <f t="shared" si="14"/>
        <v>-7.553211402727196E-3</v>
      </c>
    </row>
    <row r="262" spans="1:8" x14ac:dyDescent="0.25">
      <c r="A262" s="1">
        <v>43798</v>
      </c>
      <c r="B262" s="5">
        <v>3140.98</v>
      </c>
      <c r="C262" s="5">
        <v>220.509995</v>
      </c>
      <c r="D262" s="3">
        <f t="shared" si="12"/>
        <v>-4.0112505271703291E-3</v>
      </c>
      <c r="E262" s="3">
        <f t="shared" si="12"/>
        <v>-1.1165941704035842E-2</v>
      </c>
      <c r="F262" s="3">
        <v>1.78E-2</v>
      </c>
      <c r="G262" s="3">
        <f t="shared" si="13"/>
        <v>-2.1811250527170329E-2</v>
      </c>
      <c r="H262" s="3">
        <f t="shared" si="14"/>
        <v>-2.8965941704035842E-2</v>
      </c>
    </row>
    <row r="263" spans="1:8" x14ac:dyDescent="0.25">
      <c r="A263" s="1">
        <v>43801</v>
      </c>
      <c r="B263" s="5">
        <v>3113.87</v>
      </c>
      <c r="C263" s="5">
        <v>217.61999499999999</v>
      </c>
      <c r="D263" s="3">
        <f t="shared" si="12"/>
        <v>-8.6310641901572449E-3</v>
      </c>
      <c r="E263" s="3">
        <f t="shared" si="12"/>
        <v>-1.310598188531098E-2</v>
      </c>
      <c r="F263" s="3">
        <v>1.83E-2</v>
      </c>
      <c r="G263" s="3">
        <f t="shared" si="13"/>
        <v>-2.6931064190157245E-2</v>
      </c>
      <c r="H263" s="3">
        <f t="shared" si="14"/>
        <v>-3.1405981885310977E-2</v>
      </c>
    </row>
    <row r="264" spans="1:8" x14ac:dyDescent="0.25">
      <c r="A264" s="1">
        <v>43802</v>
      </c>
      <c r="B264" s="5">
        <v>3093.2</v>
      </c>
      <c r="C264" s="5">
        <v>214</v>
      </c>
      <c r="D264" s="3">
        <f t="shared" si="12"/>
        <v>-6.6380420505672832E-3</v>
      </c>
      <c r="E264" s="3">
        <f t="shared" si="12"/>
        <v>-1.6634477911829704E-2</v>
      </c>
      <c r="F264" s="3">
        <v>1.72E-2</v>
      </c>
      <c r="G264" s="3">
        <f t="shared" si="13"/>
        <v>-2.3838042050567283E-2</v>
      </c>
      <c r="H264" s="3">
        <f t="shared" si="14"/>
        <v>-3.3834477911829704E-2</v>
      </c>
    </row>
    <row r="265" spans="1:8" x14ac:dyDescent="0.25">
      <c r="A265" s="1">
        <v>43803</v>
      </c>
      <c r="B265" s="5">
        <v>3112.76</v>
      </c>
      <c r="C265" s="5">
        <v>214.10000600000001</v>
      </c>
      <c r="D265" s="3">
        <f t="shared" si="12"/>
        <v>6.323548428811776E-3</v>
      </c>
      <c r="E265" s="3">
        <f t="shared" si="12"/>
        <v>4.6731775700936673E-4</v>
      </c>
      <c r="F265" s="3">
        <v>1.77E-2</v>
      </c>
      <c r="G265" s="3">
        <f t="shared" si="13"/>
        <v>-1.1376451571188224E-2</v>
      </c>
      <c r="H265" s="3">
        <f t="shared" si="14"/>
        <v>-1.7232682242990634E-2</v>
      </c>
    </row>
    <row r="266" spans="1:8" x14ac:dyDescent="0.25">
      <c r="A266" s="1">
        <v>43804</v>
      </c>
      <c r="B266" s="5">
        <v>3117.43</v>
      </c>
      <c r="C266" s="5">
        <v>213</v>
      </c>
      <c r="D266" s="3">
        <f t="shared" si="12"/>
        <v>1.500276282141666E-3</v>
      </c>
      <c r="E266" s="3">
        <f t="shared" si="12"/>
        <v>-5.1378139615746443E-3</v>
      </c>
      <c r="F266" s="3">
        <v>1.8000000000000002E-2</v>
      </c>
      <c r="G266" s="3">
        <f t="shared" si="13"/>
        <v>-1.6499723717858336E-2</v>
      </c>
      <c r="H266" s="3">
        <f t="shared" si="14"/>
        <v>-2.3137813961574646E-2</v>
      </c>
    </row>
    <row r="267" spans="1:8" x14ac:dyDescent="0.25">
      <c r="A267" s="1">
        <v>43805</v>
      </c>
      <c r="B267" s="5">
        <v>3145.91</v>
      </c>
      <c r="C267" s="5">
        <v>214.279999</v>
      </c>
      <c r="D267" s="3">
        <f t="shared" si="12"/>
        <v>9.1357303933048417E-3</v>
      </c>
      <c r="E267" s="3">
        <f t="shared" si="12"/>
        <v>6.0093849765259222E-3</v>
      </c>
      <c r="F267" s="3">
        <v>1.84E-2</v>
      </c>
      <c r="G267" s="3">
        <f t="shared" si="13"/>
        <v>-9.264269606695158E-3</v>
      </c>
      <c r="H267" s="3">
        <f t="shared" si="14"/>
        <v>-1.2390615023474078E-2</v>
      </c>
    </row>
    <row r="268" spans="1:8" x14ac:dyDescent="0.25">
      <c r="A268" s="1">
        <v>43808</v>
      </c>
      <c r="B268" s="5">
        <v>3135.96</v>
      </c>
      <c r="C268" s="5">
        <v>216.529999</v>
      </c>
      <c r="D268" s="3">
        <f t="shared" si="12"/>
        <v>-3.1628368262283102E-3</v>
      </c>
      <c r="E268" s="3">
        <f t="shared" si="12"/>
        <v>1.0500280056469524E-2</v>
      </c>
      <c r="F268" s="3">
        <v>1.83E-2</v>
      </c>
      <c r="G268" s="3">
        <f t="shared" si="13"/>
        <v>-2.146283682622831E-2</v>
      </c>
      <c r="H268" s="3">
        <f t="shared" si="14"/>
        <v>-7.7997199435304761E-3</v>
      </c>
    </row>
    <row r="269" spans="1:8" x14ac:dyDescent="0.25">
      <c r="A269" s="1">
        <v>43809</v>
      </c>
      <c r="B269" s="5">
        <v>3132.52</v>
      </c>
      <c r="C269" s="5">
        <v>215.89999399999999</v>
      </c>
      <c r="D269" s="3">
        <f t="shared" si="12"/>
        <v>-1.0969527672547441E-3</v>
      </c>
      <c r="E269" s="3">
        <f t="shared" si="12"/>
        <v>-2.9095506530714133E-3</v>
      </c>
      <c r="F269" s="3">
        <v>1.8500000000000003E-2</v>
      </c>
      <c r="G269" s="3">
        <f t="shared" si="13"/>
        <v>-1.9596952767254747E-2</v>
      </c>
      <c r="H269" s="3">
        <f t="shared" si="14"/>
        <v>-2.1409550653071416E-2</v>
      </c>
    </row>
    <row r="270" spans="1:8" x14ac:dyDescent="0.25">
      <c r="A270" s="1">
        <v>43810</v>
      </c>
      <c r="B270" s="5">
        <v>3141.63</v>
      </c>
      <c r="C270" s="5">
        <v>212</v>
      </c>
      <c r="D270" s="3">
        <f t="shared" si="12"/>
        <v>2.9082017034209873E-3</v>
      </c>
      <c r="E270" s="3">
        <f t="shared" si="12"/>
        <v>-1.8063891192141468E-2</v>
      </c>
      <c r="F270" s="3">
        <v>1.7899999999999999E-2</v>
      </c>
      <c r="G270" s="3">
        <f t="shared" si="13"/>
        <v>-1.4991798296579012E-2</v>
      </c>
      <c r="H270" s="3">
        <f t="shared" si="14"/>
        <v>-3.5963891192141467E-2</v>
      </c>
    </row>
    <row r="271" spans="1:8" x14ac:dyDescent="0.25">
      <c r="A271" s="1">
        <v>43811</v>
      </c>
      <c r="B271" s="5">
        <v>3168.57</v>
      </c>
      <c r="C271" s="5">
        <v>212.03999300000001</v>
      </c>
      <c r="D271" s="3">
        <f t="shared" si="12"/>
        <v>8.5751663945150547E-3</v>
      </c>
      <c r="E271" s="3">
        <f t="shared" si="12"/>
        <v>1.8864622641512341E-4</v>
      </c>
      <c r="F271" s="3">
        <v>1.9E-2</v>
      </c>
      <c r="G271" s="3">
        <f t="shared" si="13"/>
        <v>-1.0424833605484945E-2</v>
      </c>
      <c r="H271" s="3">
        <f t="shared" si="14"/>
        <v>-1.8811353773584876E-2</v>
      </c>
    </row>
    <row r="272" spans="1:8" x14ac:dyDescent="0.25">
      <c r="A272" s="1">
        <v>43812</v>
      </c>
      <c r="B272" s="5">
        <v>3168.8</v>
      </c>
      <c r="C272" s="5">
        <v>214.08000200000001</v>
      </c>
      <c r="D272" s="3">
        <f t="shared" si="12"/>
        <v>7.258794976916505E-5</v>
      </c>
      <c r="E272" s="3">
        <f t="shared" si="12"/>
        <v>9.6208690216283976E-3</v>
      </c>
      <c r="F272" s="3">
        <v>1.8200000000000001E-2</v>
      </c>
      <c r="G272" s="3">
        <f t="shared" si="13"/>
        <v>-1.8127412050230836E-2</v>
      </c>
      <c r="H272" s="3">
        <f t="shared" si="14"/>
        <v>-8.5791309783716033E-3</v>
      </c>
    </row>
    <row r="273" spans="1:8" x14ac:dyDescent="0.25">
      <c r="A273" s="1">
        <v>43815</v>
      </c>
      <c r="B273" s="5">
        <v>3191.45</v>
      </c>
      <c r="C273" s="5">
        <v>215.529999</v>
      </c>
      <c r="D273" s="3">
        <f t="shared" si="12"/>
        <v>7.1478162080280683E-3</v>
      </c>
      <c r="E273" s="3">
        <f t="shared" si="12"/>
        <v>6.7731548320892898E-3</v>
      </c>
      <c r="F273" s="3">
        <v>1.89E-2</v>
      </c>
      <c r="G273" s="3">
        <f t="shared" si="13"/>
        <v>-1.1752183791971932E-2</v>
      </c>
      <c r="H273" s="3">
        <f t="shared" si="14"/>
        <v>-1.212684516791071E-2</v>
      </c>
    </row>
    <row r="274" spans="1:8" x14ac:dyDescent="0.25">
      <c r="A274" s="1">
        <v>43816</v>
      </c>
      <c r="B274" s="5">
        <v>3192.52</v>
      </c>
      <c r="C274" s="5">
        <v>217.720001</v>
      </c>
      <c r="D274" s="3">
        <f t="shared" si="12"/>
        <v>3.3527080167328194E-4</v>
      </c>
      <c r="E274" s="3">
        <f t="shared" si="12"/>
        <v>1.0161007795485455E-2</v>
      </c>
      <c r="F274" s="3">
        <v>1.89E-2</v>
      </c>
      <c r="G274" s="3">
        <f t="shared" si="13"/>
        <v>-1.8564729198326718E-2</v>
      </c>
      <c r="H274" s="3">
        <f t="shared" si="14"/>
        <v>-8.7389922045145452E-3</v>
      </c>
    </row>
    <row r="275" spans="1:8" x14ac:dyDescent="0.25">
      <c r="A275" s="1">
        <v>43817</v>
      </c>
      <c r="B275" s="5">
        <v>3191.14</v>
      </c>
      <c r="C275" s="5">
        <v>218</v>
      </c>
      <c r="D275" s="3">
        <f t="shared" si="12"/>
        <v>-4.3226040870536497E-4</v>
      </c>
      <c r="E275" s="3">
        <f t="shared" si="12"/>
        <v>1.286050885145773E-3</v>
      </c>
      <c r="F275" s="3">
        <v>1.9199999999999998E-2</v>
      </c>
      <c r="G275" s="3">
        <f t="shared" si="13"/>
        <v>-1.9632260408705363E-2</v>
      </c>
      <c r="H275" s="3">
        <f t="shared" si="14"/>
        <v>-1.7913949114854225E-2</v>
      </c>
    </row>
    <row r="276" spans="1:8" x14ac:dyDescent="0.25">
      <c r="A276" s="1">
        <v>43818</v>
      </c>
      <c r="B276" s="5">
        <v>3205.37</v>
      </c>
      <c r="C276" s="5">
        <v>220.220001</v>
      </c>
      <c r="D276" s="3">
        <f t="shared" si="12"/>
        <v>4.4592214694434418E-3</v>
      </c>
      <c r="E276" s="3">
        <f t="shared" si="12"/>
        <v>1.0183490825688146E-2</v>
      </c>
      <c r="F276" s="3">
        <v>1.9199999999999998E-2</v>
      </c>
      <c r="G276" s="3">
        <f t="shared" si="13"/>
        <v>-1.4740778530556557E-2</v>
      </c>
      <c r="H276" s="3">
        <f t="shared" si="14"/>
        <v>-9.0165091743118521E-3</v>
      </c>
    </row>
    <row r="277" spans="1:8" x14ac:dyDescent="0.25">
      <c r="A277" s="1">
        <v>43819</v>
      </c>
      <c r="B277" s="5">
        <v>3221.22</v>
      </c>
      <c r="C277" s="5">
        <v>221.19000199999999</v>
      </c>
      <c r="D277" s="3">
        <f t="shared" si="12"/>
        <v>4.9448269622538454E-3</v>
      </c>
      <c r="E277" s="3">
        <f t="shared" si="12"/>
        <v>4.4046907437802485E-3</v>
      </c>
      <c r="F277" s="3">
        <v>1.9199999999999998E-2</v>
      </c>
      <c r="G277" s="3">
        <f t="shared" si="13"/>
        <v>-1.4255173037746153E-2</v>
      </c>
      <c r="H277" s="3">
        <f t="shared" si="14"/>
        <v>-1.479530925621975E-2</v>
      </c>
    </row>
    <row r="278" spans="1:8" x14ac:dyDescent="0.25">
      <c r="A278" s="1">
        <v>43822</v>
      </c>
      <c r="B278" s="5">
        <v>3224.01</v>
      </c>
      <c r="C278" s="5">
        <v>219.21000699999999</v>
      </c>
      <c r="D278" s="3">
        <f t="shared" si="12"/>
        <v>8.6613146571812294E-4</v>
      </c>
      <c r="E278" s="3">
        <f t="shared" si="12"/>
        <v>-8.9515574035755607E-3</v>
      </c>
      <c r="F278" s="3">
        <v>1.9299999999999998E-2</v>
      </c>
      <c r="G278" s="3">
        <f t="shared" si="13"/>
        <v>-1.8433868534281875E-2</v>
      </c>
      <c r="H278" s="3">
        <f t="shared" si="14"/>
        <v>-2.8251557403575558E-2</v>
      </c>
    </row>
    <row r="279" spans="1:8" x14ac:dyDescent="0.25">
      <c r="A279" s="1">
        <v>43823</v>
      </c>
      <c r="B279" s="5">
        <v>3223.38</v>
      </c>
      <c r="C279" s="5">
        <v>220.66999799999999</v>
      </c>
      <c r="D279" s="3">
        <f t="shared" si="12"/>
        <v>-1.9540882317370389E-4</v>
      </c>
      <c r="E279" s="3">
        <f t="shared" si="12"/>
        <v>6.6602388275094349E-3</v>
      </c>
      <c r="F279" s="3">
        <v>1.9E-2</v>
      </c>
      <c r="G279" s="3">
        <f t="shared" si="13"/>
        <v>-1.9195408823173703E-2</v>
      </c>
      <c r="H279" s="3">
        <f t="shared" si="14"/>
        <v>-1.2339761172490565E-2</v>
      </c>
    </row>
    <row r="280" spans="1:8" x14ac:dyDescent="0.25">
      <c r="A280" s="1">
        <v>43825</v>
      </c>
      <c r="B280" s="5">
        <v>3239.91</v>
      </c>
      <c r="C280" s="5">
        <v>220.820007</v>
      </c>
      <c r="D280" s="3">
        <f t="shared" si="12"/>
        <v>5.1281573999961694E-3</v>
      </c>
      <c r="E280" s="3">
        <f t="shared" si="12"/>
        <v>6.7978883110342281E-4</v>
      </c>
      <c r="F280" s="3">
        <v>1.9E-2</v>
      </c>
      <c r="G280" s="3">
        <f t="shared" si="13"/>
        <v>-1.387184260000383E-2</v>
      </c>
      <c r="H280" s="3">
        <f t="shared" si="14"/>
        <v>-1.8320211168896577E-2</v>
      </c>
    </row>
    <row r="281" spans="1:8" x14ac:dyDescent="0.25">
      <c r="A281" s="1">
        <v>43826</v>
      </c>
      <c r="B281" s="5">
        <v>3240.02</v>
      </c>
      <c r="C281" s="5">
        <v>219.970001</v>
      </c>
      <c r="D281" s="3">
        <f t="shared" si="12"/>
        <v>3.3951560382883272E-5</v>
      </c>
      <c r="E281" s="3">
        <f t="shared" si="12"/>
        <v>-3.8493160631047907E-3</v>
      </c>
      <c r="F281" s="3">
        <v>1.8799999999999997E-2</v>
      </c>
      <c r="G281" s="3">
        <f t="shared" si="13"/>
        <v>-1.8766048439617114E-2</v>
      </c>
      <c r="H281" s="3">
        <f t="shared" si="14"/>
        <v>-2.2649316063104788E-2</v>
      </c>
    </row>
    <row r="282" spans="1:8" x14ac:dyDescent="0.25">
      <c r="A282" s="1">
        <v>43829</v>
      </c>
      <c r="B282" s="5">
        <v>3221.29</v>
      </c>
      <c r="C282" s="5">
        <v>217.30999800000001</v>
      </c>
      <c r="D282" s="3">
        <f t="shared" si="12"/>
        <v>-5.7808285134042237E-3</v>
      </c>
      <c r="E282" s="3">
        <f t="shared" si="12"/>
        <v>-1.2092571659350848E-2</v>
      </c>
      <c r="F282" s="3">
        <v>1.9E-2</v>
      </c>
      <c r="G282" s="3">
        <f t="shared" si="13"/>
        <v>-2.4780828513404223E-2</v>
      </c>
      <c r="H282" s="3">
        <f t="shared" si="14"/>
        <v>-3.1092571659350848E-2</v>
      </c>
    </row>
    <row r="283" spans="1:8" x14ac:dyDescent="0.25">
      <c r="A283" s="1">
        <v>43830</v>
      </c>
      <c r="B283" s="5">
        <v>3230.78</v>
      </c>
      <c r="C283" s="5">
        <v>218.38000500000001</v>
      </c>
      <c r="D283" s="3">
        <f t="shared" si="12"/>
        <v>2.9460247292234509E-3</v>
      </c>
      <c r="E283" s="3">
        <f t="shared" si="12"/>
        <v>4.9238737740910921E-3</v>
      </c>
      <c r="F283" s="3">
        <v>1.9199999999999998E-2</v>
      </c>
      <c r="G283" s="3">
        <f t="shared" si="13"/>
        <v>-1.6253975270776547E-2</v>
      </c>
      <c r="H283" s="3">
        <f t="shared" si="14"/>
        <v>-1.4276126225908906E-2</v>
      </c>
    </row>
    <row r="284" spans="1:8" x14ac:dyDescent="0.25">
      <c r="A284" s="1">
        <v>43832</v>
      </c>
      <c r="B284" s="5">
        <v>3257.85</v>
      </c>
      <c r="C284" s="5">
        <v>219.66000399999999</v>
      </c>
      <c r="D284" s="3">
        <f t="shared" si="12"/>
        <v>8.3787815945375321E-3</v>
      </c>
      <c r="E284" s="3">
        <f t="shared" si="12"/>
        <v>5.8613379004179844E-3</v>
      </c>
      <c r="F284" s="3">
        <v>1.8799999999999997E-2</v>
      </c>
      <c r="G284" s="3">
        <f t="shared" si="13"/>
        <v>-1.0421218405462465E-2</v>
      </c>
      <c r="H284" s="3">
        <f t="shared" si="14"/>
        <v>-1.2938662099582013E-2</v>
      </c>
    </row>
    <row r="285" spans="1:8" x14ac:dyDescent="0.25">
      <c r="A285" s="1">
        <v>43833</v>
      </c>
      <c r="B285" s="5">
        <v>3234.85</v>
      </c>
      <c r="C285" s="5">
        <v>218.929993</v>
      </c>
      <c r="D285" s="3">
        <f t="shared" si="12"/>
        <v>-7.059870773669763E-3</v>
      </c>
      <c r="E285" s="3">
        <f t="shared" si="12"/>
        <v>-3.3233678717404791E-3</v>
      </c>
      <c r="F285" s="3">
        <v>1.8000000000000002E-2</v>
      </c>
      <c r="G285" s="3">
        <f t="shared" si="13"/>
        <v>-2.5059870773669765E-2</v>
      </c>
      <c r="H285" s="3">
        <f t="shared" si="14"/>
        <v>-2.1323367871740481E-2</v>
      </c>
    </row>
    <row r="286" spans="1:8" x14ac:dyDescent="0.25">
      <c r="A286" s="1">
        <v>43836</v>
      </c>
      <c r="B286" s="5">
        <v>3246.28</v>
      </c>
      <c r="C286" s="5">
        <v>219.96000699999999</v>
      </c>
      <c r="D286" s="3">
        <f t="shared" si="12"/>
        <v>3.5333941295578875E-3</v>
      </c>
      <c r="E286" s="3">
        <f t="shared" si="12"/>
        <v>4.704764230271552E-3</v>
      </c>
      <c r="F286" s="3">
        <v>1.8100000000000002E-2</v>
      </c>
      <c r="G286" s="3">
        <f t="shared" si="13"/>
        <v>-1.4566605870442114E-2</v>
      </c>
      <c r="H286" s="3">
        <f t="shared" si="14"/>
        <v>-1.339523576972845E-2</v>
      </c>
    </row>
    <row r="287" spans="1:8" x14ac:dyDescent="0.25">
      <c r="A287" s="1">
        <v>43837</v>
      </c>
      <c r="B287" s="5">
        <v>3237.18</v>
      </c>
      <c r="C287" s="5">
        <v>218.520004</v>
      </c>
      <c r="D287" s="3">
        <f t="shared" si="12"/>
        <v>-2.8032085956850583E-3</v>
      </c>
      <c r="E287" s="3">
        <f t="shared" si="12"/>
        <v>-6.5466582750198787E-3</v>
      </c>
      <c r="F287" s="3">
        <v>1.83E-2</v>
      </c>
      <c r="G287" s="3">
        <f t="shared" si="13"/>
        <v>-2.1103208595685059E-2</v>
      </c>
      <c r="H287" s="3">
        <f t="shared" si="14"/>
        <v>-2.4846658275019879E-2</v>
      </c>
    </row>
    <row r="288" spans="1:8" x14ac:dyDescent="0.25">
      <c r="A288" s="1">
        <v>43838</v>
      </c>
      <c r="B288" s="5">
        <v>3253.05</v>
      </c>
      <c r="C288" s="5">
        <v>221.78999300000001</v>
      </c>
      <c r="D288" s="3">
        <f t="shared" si="12"/>
        <v>4.9024150649641385E-3</v>
      </c>
      <c r="E288" s="3">
        <f t="shared" si="12"/>
        <v>1.4964254714181724E-2</v>
      </c>
      <c r="F288" s="3">
        <v>1.8700000000000001E-2</v>
      </c>
      <c r="G288" s="3">
        <f t="shared" si="13"/>
        <v>-1.3797584935035863E-2</v>
      </c>
      <c r="H288" s="3">
        <f t="shared" si="14"/>
        <v>-3.7357452858182774E-3</v>
      </c>
    </row>
    <row r="289" spans="1:8" x14ac:dyDescent="0.25">
      <c r="A289" s="1">
        <v>43839</v>
      </c>
      <c r="B289" s="5">
        <v>3274.7</v>
      </c>
      <c r="C289" s="5">
        <v>225.19000199999999</v>
      </c>
      <c r="D289" s="3">
        <f t="shared" si="12"/>
        <v>6.6552927252885308E-3</v>
      </c>
      <c r="E289" s="3">
        <f t="shared" si="12"/>
        <v>1.532985755583649E-2</v>
      </c>
      <c r="F289" s="3">
        <v>1.8500000000000003E-2</v>
      </c>
      <c r="G289" s="3">
        <f t="shared" si="13"/>
        <v>-1.1844707274711472E-2</v>
      </c>
      <c r="H289" s="3">
        <f t="shared" si="14"/>
        <v>-3.1701424441635123E-3</v>
      </c>
    </row>
    <row r="290" spans="1:8" x14ac:dyDescent="0.25">
      <c r="A290" s="1">
        <v>43840</v>
      </c>
      <c r="B290" s="5">
        <v>3265.35</v>
      </c>
      <c r="C290" s="5">
        <v>224.220001</v>
      </c>
      <c r="D290" s="3">
        <f t="shared" si="12"/>
        <v>-2.8552233792408233E-3</v>
      </c>
      <c r="E290" s="3">
        <f t="shared" si="12"/>
        <v>-4.3074780913230359E-3</v>
      </c>
      <c r="F290" s="3">
        <v>1.83E-2</v>
      </c>
      <c r="G290" s="3">
        <f t="shared" si="13"/>
        <v>-2.1155223379240824E-2</v>
      </c>
      <c r="H290" s="3">
        <f t="shared" si="14"/>
        <v>-2.2607478091323036E-2</v>
      </c>
    </row>
    <row r="291" spans="1:8" x14ac:dyDescent="0.25">
      <c r="A291" s="1">
        <v>43843</v>
      </c>
      <c r="B291" s="5">
        <v>3288.13</v>
      </c>
      <c r="C291" s="5">
        <v>223.33999600000001</v>
      </c>
      <c r="D291" s="3">
        <f t="shared" si="12"/>
        <v>6.9762812562206289E-3</v>
      </c>
      <c r="E291" s="3">
        <f t="shared" si="12"/>
        <v>-3.9247390780271507E-3</v>
      </c>
      <c r="F291" s="3">
        <v>1.8500000000000003E-2</v>
      </c>
      <c r="G291" s="3">
        <f t="shared" si="13"/>
        <v>-1.1523718743779374E-2</v>
      </c>
      <c r="H291" s="3">
        <f t="shared" si="14"/>
        <v>-2.2424739078027153E-2</v>
      </c>
    </row>
    <row r="292" spans="1:8" x14ac:dyDescent="0.25">
      <c r="A292" s="1">
        <v>43844</v>
      </c>
      <c r="B292" s="5">
        <v>3283.15</v>
      </c>
      <c r="C292" s="5">
        <v>222.80999800000001</v>
      </c>
      <c r="D292" s="3">
        <f t="shared" si="12"/>
        <v>-1.5145386587512855E-3</v>
      </c>
      <c r="E292" s="3">
        <f t="shared" si="12"/>
        <v>-2.3730545781867063E-3</v>
      </c>
      <c r="F292" s="3">
        <v>1.8200000000000001E-2</v>
      </c>
      <c r="G292" s="3">
        <f t="shared" si="13"/>
        <v>-1.9714538658751286E-2</v>
      </c>
      <c r="H292" s="3">
        <f t="shared" si="14"/>
        <v>-2.0573054578186707E-2</v>
      </c>
    </row>
    <row r="293" spans="1:8" x14ac:dyDescent="0.25">
      <c r="A293" s="1">
        <v>43845</v>
      </c>
      <c r="B293" s="5">
        <v>3289.29</v>
      </c>
      <c r="C293" s="5">
        <v>224.58999600000001</v>
      </c>
      <c r="D293" s="3">
        <f t="shared" si="12"/>
        <v>1.870155186330269E-3</v>
      </c>
      <c r="E293" s="3">
        <f t="shared" si="12"/>
        <v>7.988860535782738E-3</v>
      </c>
      <c r="F293" s="3">
        <v>1.7899999999999999E-2</v>
      </c>
      <c r="G293" s="3">
        <f t="shared" si="13"/>
        <v>-1.602984481366973E-2</v>
      </c>
      <c r="H293" s="3">
        <f t="shared" si="14"/>
        <v>-9.9111394642172612E-3</v>
      </c>
    </row>
    <row r="294" spans="1:8" x14ac:dyDescent="0.25">
      <c r="A294" s="1">
        <v>43846</v>
      </c>
      <c r="B294" s="5">
        <v>3316.81</v>
      </c>
      <c r="C294" s="5">
        <v>228.820007</v>
      </c>
      <c r="D294" s="3">
        <f t="shared" si="12"/>
        <v>8.3665471879950104E-3</v>
      </c>
      <c r="E294" s="3">
        <f t="shared" si="12"/>
        <v>1.8834369630604586E-2</v>
      </c>
      <c r="F294" s="3">
        <v>1.8100000000000002E-2</v>
      </c>
      <c r="G294" s="3">
        <f t="shared" si="13"/>
        <v>-9.7334528120049911E-3</v>
      </c>
      <c r="H294" s="3">
        <f t="shared" si="14"/>
        <v>7.3436963060458452E-4</v>
      </c>
    </row>
    <row r="295" spans="1:8" x14ac:dyDescent="0.25">
      <c r="A295" s="1">
        <v>43847</v>
      </c>
      <c r="B295" s="5">
        <v>3329.62</v>
      </c>
      <c r="C295" s="5">
        <v>231.91000399999999</v>
      </c>
      <c r="D295" s="3">
        <f t="shared" si="12"/>
        <v>3.862144651035182E-3</v>
      </c>
      <c r="E295" s="3">
        <f t="shared" si="12"/>
        <v>1.3504050806186552E-2</v>
      </c>
      <c r="F295" s="3">
        <v>1.84E-2</v>
      </c>
      <c r="G295" s="3">
        <f t="shared" si="13"/>
        <v>-1.4537855348964818E-2</v>
      </c>
      <c r="H295" s="3">
        <f t="shared" si="14"/>
        <v>-4.8959491938134481E-3</v>
      </c>
    </row>
    <row r="296" spans="1:8" x14ac:dyDescent="0.25">
      <c r="A296" s="1">
        <v>43851</v>
      </c>
      <c r="B296" s="5">
        <v>3320.79</v>
      </c>
      <c r="C296" s="5">
        <v>232.949997</v>
      </c>
      <c r="D296" s="3">
        <f t="shared" si="12"/>
        <v>-2.6519542770646609E-3</v>
      </c>
      <c r="E296" s="3">
        <f t="shared" si="12"/>
        <v>4.4844680352815747E-3</v>
      </c>
      <c r="F296" s="3">
        <v>1.78E-2</v>
      </c>
      <c r="G296" s="3">
        <f t="shared" si="13"/>
        <v>-2.0451954277064661E-2</v>
      </c>
      <c r="H296" s="3">
        <f t="shared" si="14"/>
        <v>-1.3315531964718425E-2</v>
      </c>
    </row>
    <row r="297" spans="1:8" x14ac:dyDescent="0.25">
      <c r="A297" s="1">
        <v>43852</v>
      </c>
      <c r="B297" s="5">
        <v>3321.75</v>
      </c>
      <c r="C297" s="5">
        <v>232.89999399999999</v>
      </c>
      <c r="D297" s="3">
        <f t="shared" si="12"/>
        <v>2.8908783753256451E-4</v>
      </c>
      <c r="E297" s="3">
        <f t="shared" si="12"/>
        <v>-2.1465121547092902E-4</v>
      </c>
      <c r="F297" s="3">
        <v>1.77E-2</v>
      </c>
      <c r="G297" s="3">
        <f t="shared" si="13"/>
        <v>-1.7410912162467436E-2</v>
      </c>
      <c r="H297" s="3">
        <f t="shared" si="14"/>
        <v>-1.7914651215470929E-2</v>
      </c>
    </row>
    <row r="298" spans="1:8" x14ac:dyDescent="0.25">
      <c r="A298" s="1">
        <v>43853</v>
      </c>
      <c r="B298" s="5">
        <v>3325.54</v>
      </c>
      <c r="C298" s="5">
        <v>233.64999399999999</v>
      </c>
      <c r="D298" s="3">
        <f t="shared" si="12"/>
        <v>1.1409648528637462E-3</v>
      </c>
      <c r="E298" s="3">
        <f t="shared" si="12"/>
        <v>3.2202662916340774E-3</v>
      </c>
      <c r="F298" s="3">
        <v>1.7399999999999999E-2</v>
      </c>
      <c r="G298" s="3">
        <f t="shared" si="13"/>
        <v>-1.6259035147136253E-2</v>
      </c>
      <c r="H298" s="3">
        <f t="shared" si="14"/>
        <v>-1.4179733708365921E-2</v>
      </c>
    </row>
    <row r="299" spans="1:8" x14ac:dyDescent="0.25">
      <c r="A299" s="1">
        <v>43854</v>
      </c>
      <c r="B299" s="5">
        <v>3295.47</v>
      </c>
      <c r="C299" s="5">
        <v>232</v>
      </c>
      <c r="D299" s="3">
        <f t="shared" si="12"/>
        <v>-9.0421405245464381E-3</v>
      </c>
      <c r="E299" s="3">
        <f t="shared" si="12"/>
        <v>-7.0618191413264197E-3</v>
      </c>
      <c r="F299" s="3">
        <v>1.7000000000000001E-2</v>
      </c>
      <c r="G299" s="3">
        <f t="shared" si="13"/>
        <v>-2.6042140524546439E-2</v>
      </c>
      <c r="H299" s="3">
        <f t="shared" si="14"/>
        <v>-2.4061819141326421E-2</v>
      </c>
    </row>
    <row r="300" spans="1:8" x14ac:dyDescent="0.25">
      <c r="A300" s="1">
        <v>43857</v>
      </c>
      <c r="B300" s="5">
        <v>3243.63</v>
      </c>
      <c r="C300" s="5">
        <v>231.19000199999999</v>
      </c>
      <c r="D300" s="3">
        <f t="shared" si="12"/>
        <v>-1.5730684849202037E-2</v>
      </c>
      <c r="E300" s="3">
        <f t="shared" si="12"/>
        <v>-3.4913706896552155E-3</v>
      </c>
      <c r="F300" s="3">
        <v>1.61E-2</v>
      </c>
      <c r="G300" s="3">
        <f t="shared" si="13"/>
        <v>-3.183068484920204E-2</v>
      </c>
      <c r="H300" s="3">
        <f t="shared" si="14"/>
        <v>-1.9591370689655215E-2</v>
      </c>
    </row>
    <row r="301" spans="1:8" x14ac:dyDescent="0.25">
      <c r="A301" s="1">
        <v>43858</v>
      </c>
      <c r="B301" s="5">
        <v>3276.24</v>
      </c>
      <c r="C301" s="5">
        <v>233.86000100000001</v>
      </c>
      <c r="D301" s="3">
        <f t="shared" si="12"/>
        <v>1.0053551114029613E-2</v>
      </c>
      <c r="E301" s="3">
        <f t="shared" si="12"/>
        <v>1.1548938002950537E-2</v>
      </c>
      <c r="F301" s="3">
        <v>1.6500000000000001E-2</v>
      </c>
      <c r="G301" s="3">
        <f t="shared" si="13"/>
        <v>-6.4464488859703878E-3</v>
      </c>
      <c r="H301" s="3">
        <f t="shared" si="14"/>
        <v>-4.9510619970494635E-3</v>
      </c>
    </row>
    <row r="302" spans="1:8" x14ac:dyDescent="0.25">
      <c r="A302" s="1">
        <v>43859</v>
      </c>
      <c r="B302" s="5">
        <v>3273.4</v>
      </c>
      <c r="C302" s="5">
        <v>234.020004</v>
      </c>
      <c r="D302" s="3">
        <f t="shared" si="12"/>
        <v>-8.6684736160957954E-4</v>
      </c>
      <c r="E302" s="3">
        <f t="shared" si="12"/>
        <v>6.841828415111717E-4</v>
      </c>
      <c r="F302" s="3">
        <v>1.6E-2</v>
      </c>
      <c r="G302" s="3">
        <f t="shared" si="13"/>
        <v>-1.686684736160958E-2</v>
      </c>
      <c r="H302" s="3">
        <f t="shared" si="14"/>
        <v>-1.5315817158488829E-2</v>
      </c>
    </row>
    <row r="303" spans="1:8" x14ac:dyDescent="0.25">
      <c r="A303" s="1">
        <v>43860</v>
      </c>
      <c r="B303" s="5">
        <v>3283.66</v>
      </c>
      <c r="C303" s="5">
        <v>232.78999300000001</v>
      </c>
      <c r="D303" s="3">
        <f t="shared" si="12"/>
        <v>3.1343557157694768E-3</v>
      </c>
      <c r="E303" s="3">
        <f t="shared" si="12"/>
        <v>-5.256007943662766E-3</v>
      </c>
      <c r="F303" s="3">
        <v>1.5700000000000002E-2</v>
      </c>
      <c r="G303" s="3">
        <f t="shared" si="13"/>
        <v>-1.2565644284230525E-2</v>
      </c>
      <c r="H303" s="3">
        <f t="shared" si="14"/>
        <v>-2.0956007943662768E-2</v>
      </c>
    </row>
    <row r="304" spans="1:8" x14ac:dyDescent="0.25">
      <c r="A304" s="1">
        <v>43861</v>
      </c>
      <c r="B304" s="5">
        <v>3225.52</v>
      </c>
      <c r="C304" s="5">
        <v>228.10000600000001</v>
      </c>
      <c r="D304" s="3">
        <f t="shared" si="12"/>
        <v>-1.7705852615678808E-2</v>
      </c>
      <c r="E304" s="3">
        <f t="shared" si="12"/>
        <v>-2.0146858288706548E-2</v>
      </c>
      <c r="F304" s="3">
        <v>1.5100000000000001E-2</v>
      </c>
      <c r="G304" s="3">
        <f t="shared" si="13"/>
        <v>-3.280585261567881E-2</v>
      </c>
      <c r="H304" s="3">
        <f t="shared" si="14"/>
        <v>-3.5246858288706551E-2</v>
      </c>
    </row>
    <row r="305" spans="1:8" x14ac:dyDescent="0.25">
      <c r="A305" s="1">
        <v>43864</v>
      </c>
      <c r="B305" s="5">
        <v>3248.92</v>
      </c>
      <c r="C305" s="5">
        <v>231.53999300000001</v>
      </c>
      <c r="D305" s="3">
        <f t="shared" si="12"/>
        <v>7.2546442124061805E-3</v>
      </c>
      <c r="E305" s="3">
        <f t="shared" si="12"/>
        <v>1.5081047389363E-2</v>
      </c>
      <c r="F305" s="3">
        <v>1.54E-2</v>
      </c>
      <c r="G305" s="3">
        <f t="shared" si="13"/>
        <v>-8.14535578759382E-3</v>
      </c>
      <c r="H305" s="3">
        <f t="shared" si="14"/>
        <v>-3.1895261063700012E-4</v>
      </c>
    </row>
    <row r="306" spans="1:8" x14ac:dyDescent="0.25">
      <c r="A306" s="1">
        <v>43865</v>
      </c>
      <c r="B306" s="5">
        <v>3297.59</v>
      </c>
      <c r="C306" s="5">
        <v>235</v>
      </c>
      <c r="D306" s="3">
        <f t="shared" si="12"/>
        <v>1.4980362705145023E-2</v>
      </c>
      <c r="E306" s="3">
        <f t="shared" si="12"/>
        <v>1.494345298697497E-2</v>
      </c>
      <c r="F306" s="3">
        <v>1.61E-2</v>
      </c>
      <c r="G306" s="3">
        <f t="shared" si="13"/>
        <v>-1.119637294854977E-3</v>
      </c>
      <c r="H306" s="3">
        <f t="shared" si="14"/>
        <v>-1.1565470130250298E-3</v>
      </c>
    </row>
    <row r="307" spans="1:8" x14ac:dyDescent="0.25">
      <c r="A307" s="1">
        <v>43866</v>
      </c>
      <c r="B307" s="5">
        <v>3334.69</v>
      </c>
      <c r="C307" s="5">
        <v>238.11000100000001</v>
      </c>
      <c r="D307" s="3">
        <f t="shared" si="12"/>
        <v>1.1250640619361318E-2</v>
      </c>
      <c r="E307" s="3">
        <f t="shared" si="12"/>
        <v>1.3234046808510591E-2</v>
      </c>
      <c r="F307" s="3">
        <v>1.66E-2</v>
      </c>
      <c r="G307" s="3">
        <f t="shared" si="13"/>
        <v>-5.3493593806386817E-3</v>
      </c>
      <c r="H307" s="3">
        <f t="shared" si="14"/>
        <v>-3.3659531914894091E-3</v>
      </c>
    </row>
    <row r="308" spans="1:8" x14ac:dyDescent="0.25">
      <c r="A308" s="1">
        <v>43867</v>
      </c>
      <c r="B308" s="5">
        <v>3345.78</v>
      </c>
      <c r="C308" s="5">
        <v>238.83999600000001</v>
      </c>
      <c r="D308" s="3">
        <f t="shared" si="12"/>
        <v>3.3256464618900416E-3</v>
      </c>
      <c r="E308" s="3">
        <f t="shared" si="12"/>
        <v>3.0657889082112977E-3</v>
      </c>
      <c r="F308" s="3">
        <v>1.6500000000000001E-2</v>
      </c>
      <c r="G308" s="3">
        <f t="shared" si="13"/>
        <v>-1.3174353538109959E-2</v>
      </c>
      <c r="H308" s="3">
        <f t="shared" si="14"/>
        <v>-1.3434211091788703E-2</v>
      </c>
    </row>
    <row r="309" spans="1:8" x14ac:dyDescent="0.25">
      <c r="A309" s="1">
        <v>43868</v>
      </c>
      <c r="B309" s="5">
        <v>3327.71</v>
      </c>
      <c r="C309" s="5">
        <v>237.300003</v>
      </c>
      <c r="D309" s="3">
        <f t="shared" si="12"/>
        <v>-5.4008332885008281E-3</v>
      </c>
      <c r="E309" s="3">
        <f t="shared" si="12"/>
        <v>-6.4478019837180822E-3</v>
      </c>
      <c r="F309" s="3">
        <v>1.5900000000000001E-2</v>
      </c>
      <c r="G309" s="3">
        <f t="shared" si="13"/>
        <v>-2.1300833288500829E-2</v>
      </c>
      <c r="H309" s="3">
        <f t="shared" si="14"/>
        <v>-2.2347801983718083E-2</v>
      </c>
    </row>
    <row r="310" spans="1:8" x14ac:dyDescent="0.25">
      <c r="A310" s="1">
        <v>43871</v>
      </c>
      <c r="B310" s="5">
        <v>3352.09</v>
      </c>
      <c r="C310" s="5">
        <v>240.61000100000001</v>
      </c>
      <c r="D310" s="3">
        <f t="shared" si="12"/>
        <v>7.3263595685921779E-3</v>
      </c>
      <c r="E310" s="3">
        <f t="shared" si="12"/>
        <v>1.3948579680380435E-2</v>
      </c>
      <c r="F310" s="3">
        <v>1.5600000000000001E-2</v>
      </c>
      <c r="G310" s="3">
        <f t="shared" si="13"/>
        <v>-8.2736404314078232E-3</v>
      </c>
      <c r="H310" s="3">
        <f t="shared" si="14"/>
        <v>-1.6514203196195659E-3</v>
      </c>
    </row>
    <row r="311" spans="1:8" x14ac:dyDescent="0.25">
      <c r="A311" s="1">
        <v>43872</v>
      </c>
      <c r="B311" s="5">
        <v>3357.75</v>
      </c>
      <c r="C311" s="5">
        <v>241.63999899999999</v>
      </c>
      <c r="D311" s="3">
        <f t="shared" si="12"/>
        <v>1.6884988171557147E-3</v>
      </c>
      <c r="E311" s="3">
        <f t="shared" si="12"/>
        <v>4.2807780047346977E-3</v>
      </c>
      <c r="F311" s="3">
        <v>1.5900000000000001E-2</v>
      </c>
      <c r="G311" s="3">
        <f t="shared" si="13"/>
        <v>-1.4211501182844286E-2</v>
      </c>
      <c r="H311" s="3">
        <f t="shared" si="14"/>
        <v>-1.1619221995265303E-2</v>
      </c>
    </row>
    <row r="312" spans="1:8" x14ac:dyDescent="0.25">
      <c r="A312" s="1">
        <v>43873</v>
      </c>
      <c r="B312" s="5">
        <v>3379.45</v>
      </c>
      <c r="C312" s="5">
        <v>241.58999600000001</v>
      </c>
      <c r="D312" s="3">
        <f t="shared" si="12"/>
        <v>6.4626610081155444E-3</v>
      </c>
      <c r="E312" s="3">
        <f t="shared" si="12"/>
        <v>-2.0693180022723912E-4</v>
      </c>
      <c r="F312" s="3">
        <v>1.6200000000000003E-2</v>
      </c>
      <c r="G312" s="3">
        <f t="shared" si="13"/>
        <v>-9.7373389918844581E-3</v>
      </c>
      <c r="H312" s="3">
        <f t="shared" si="14"/>
        <v>-1.6406931800227242E-2</v>
      </c>
    </row>
    <row r="313" spans="1:8" x14ac:dyDescent="0.25">
      <c r="A313" s="1">
        <v>43874</v>
      </c>
      <c r="B313" s="5">
        <v>3373.94</v>
      </c>
      <c r="C313" s="5">
        <v>242.36000100000001</v>
      </c>
      <c r="D313" s="3">
        <f t="shared" si="12"/>
        <v>-1.6304428235363044E-3</v>
      </c>
      <c r="E313" s="3">
        <f t="shared" si="12"/>
        <v>3.1872387629825472E-3</v>
      </c>
      <c r="F313" s="3">
        <v>1.61E-2</v>
      </c>
      <c r="G313" s="3">
        <f t="shared" si="13"/>
        <v>-1.7730442823536304E-2</v>
      </c>
      <c r="H313" s="3">
        <f t="shared" si="14"/>
        <v>-1.2912761237017453E-2</v>
      </c>
    </row>
    <row r="314" spans="1:8" x14ac:dyDescent="0.25">
      <c r="A314" s="1">
        <v>43875</v>
      </c>
      <c r="B314" s="5">
        <v>3380.16</v>
      </c>
      <c r="C314" s="5">
        <v>245.029999</v>
      </c>
      <c r="D314" s="3">
        <f t="shared" si="12"/>
        <v>1.8435419717006685E-3</v>
      </c>
      <c r="E314" s="3">
        <f t="shared" si="12"/>
        <v>1.1016661119753079E-2</v>
      </c>
      <c r="F314" s="3">
        <v>1.5900000000000001E-2</v>
      </c>
      <c r="G314" s="3">
        <f t="shared" si="13"/>
        <v>-1.4056458028299332E-2</v>
      </c>
      <c r="H314" s="3">
        <f t="shared" si="14"/>
        <v>-4.8833388802469214E-3</v>
      </c>
    </row>
    <row r="315" spans="1:8" x14ac:dyDescent="0.25">
      <c r="A315" s="1">
        <v>43879</v>
      </c>
      <c r="B315" s="5">
        <v>3370.29</v>
      </c>
      <c r="C315" s="5">
        <v>243.94000199999999</v>
      </c>
      <c r="D315" s="3">
        <f t="shared" si="12"/>
        <v>-2.9199801192842934E-3</v>
      </c>
      <c r="E315" s="3">
        <f t="shared" si="12"/>
        <v>-4.4484226602801158E-3</v>
      </c>
      <c r="F315" s="3">
        <v>1.55E-2</v>
      </c>
      <c r="G315" s="3">
        <f t="shared" si="13"/>
        <v>-1.8419980119284293E-2</v>
      </c>
      <c r="H315" s="3">
        <f t="shared" si="14"/>
        <v>-1.9948422660280116E-2</v>
      </c>
    </row>
    <row r="316" spans="1:8" x14ac:dyDescent="0.25">
      <c r="A316" s="1">
        <v>43880</v>
      </c>
      <c r="B316" s="5">
        <v>3386.15</v>
      </c>
      <c r="C316" s="5">
        <v>243.63999899999999</v>
      </c>
      <c r="D316" s="3">
        <f t="shared" si="12"/>
        <v>4.7058265015771372E-3</v>
      </c>
      <c r="E316" s="3">
        <f t="shared" si="12"/>
        <v>-1.2298228971893144E-3</v>
      </c>
      <c r="F316" s="3">
        <v>1.5600000000000001E-2</v>
      </c>
      <c r="G316" s="3">
        <f t="shared" si="13"/>
        <v>-1.0894173498422864E-2</v>
      </c>
      <c r="H316" s="3">
        <f t="shared" si="14"/>
        <v>-1.6829822897189317E-2</v>
      </c>
    </row>
    <row r="317" spans="1:8" x14ac:dyDescent="0.25">
      <c r="A317" s="1">
        <v>43881</v>
      </c>
      <c r="B317" s="5">
        <v>3373.23</v>
      </c>
      <c r="C317" s="5">
        <v>247.020004</v>
      </c>
      <c r="D317" s="3">
        <f t="shared" si="12"/>
        <v>-3.8155427255142094E-3</v>
      </c>
      <c r="E317" s="3">
        <f t="shared" si="12"/>
        <v>1.3872947848764472E-2</v>
      </c>
      <c r="F317" s="3">
        <v>1.52E-2</v>
      </c>
      <c r="G317" s="3">
        <f t="shared" si="13"/>
        <v>-1.9015542725514208E-2</v>
      </c>
      <c r="H317" s="3">
        <f t="shared" si="14"/>
        <v>-1.327052151235528E-3</v>
      </c>
    </row>
    <row r="318" spans="1:8" x14ac:dyDescent="0.25">
      <c r="A318" s="1">
        <v>43882</v>
      </c>
      <c r="B318" s="5">
        <v>3337.75</v>
      </c>
      <c r="C318" s="5">
        <v>245.33999600000001</v>
      </c>
      <c r="D318" s="3">
        <f t="shared" si="12"/>
        <v>-1.0518108756295885E-2</v>
      </c>
      <c r="E318" s="3">
        <f t="shared" si="12"/>
        <v>-6.8011010152845275E-3</v>
      </c>
      <c r="F318" s="3">
        <v>1.46E-2</v>
      </c>
      <c r="G318" s="3">
        <f t="shared" si="13"/>
        <v>-2.5118108756295887E-2</v>
      </c>
      <c r="H318" s="3">
        <f t="shared" si="14"/>
        <v>-2.1401101015284529E-2</v>
      </c>
    </row>
    <row r="319" spans="1:8" x14ac:dyDescent="0.25">
      <c r="A319" s="1">
        <v>43885</v>
      </c>
      <c r="B319" s="5">
        <v>3225.89</v>
      </c>
      <c r="C319" s="5">
        <v>239.699997</v>
      </c>
      <c r="D319" s="3">
        <f t="shared" si="12"/>
        <v>-3.3513594487304399E-2</v>
      </c>
      <c r="E319" s="3">
        <f t="shared" si="12"/>
        <v>-2.2988502045952708E-2</v>
      </c>
      <c r="F319" s="3">
        <v>1.38E-2</v>
      </c>
      <c r="G319" s="3">
        <f t="shared" si="13"/>
        <v>-4.7313594487304399E-2</v>
      </c>
      <c r="H319" s="3">
        <f t="shared" si="14"/>
        <v>-3.6788502045952708E-2</v>
      </c>
    </row>
    <row r="320" spans="1:8" x14ac:dyDescent="0.25">
      <c r="A320" s="1">
        <v>43886</v>
      </c>
      <c r="B320" s="5">
        <v>3128.21</v>
      </c>
      <c r="C320" s="5">
        <v>237.38000500000001</v>
      </c>
      <c r="D320" s="3">
        <f t="shared" si="12"/>
        <v>-3.0280015747592093E-2</v>
      </c>
      <c r="E320" s="3">
        <f t="shared" si="12"/>
        <v>-9.6787318691539115E-3</v>
      </c>
      <c r="F320" s="3">
        <v>1.3300000000000001E-2</v>
      </c>
      <c r="G320" s="3">
        <f t="shared" si="13"/>
        <v>-4.3580015747592092E-2</v>
      </c>
      <c r="H320" s="3">
        <f t="shared" si="14"/>
        <v>-2.2978731869153911E-2</v>
      </c>
    </row>
    <row r="321" spans="1:8" x14ac:dyDescent="0.25">
      <c r="A321" s="1">
        <v>43887</v>
      </c>
      <c r="B321" s="5">
        <v>3116.39</v>
      </c>
      <c r="C321" s="5">
        <v>235.279999</v>
      </c>
      <c r="D321" s="3">
        <f t="shared" si="12"/>
        <v>-3.7785187055856539E-3</v>
      </c>
      <c r="E321" s="3">
        <f t="shared" si="12"/>
        <v>-8.8466002012259626E-3</v>
      </c>
      <c r="F321" s="3">
        <v>1.3300000000000001E-2</v>
      </c>
      <c r="G321" s="3">
        <f t="shared" si="13"/>
        <v>-1.7078518705585653E-2</v>
      </c>
      <c r="H321" s="3">
        <f t="shared" si="14"/>
        <v>-2.2146600201225962E-2</v>
      </c>
    </row>
    <row r="322" spans="1:8" x14ac:dyDescent="0.25">
      <c r="A322" s="1">
        <v>43888</v>
      </c>
      <c r="B322" s="5">
        <v>2978.76</v>
      </c>
      <c r="C322" s="5">
        <v>224.729996</v>
      </c>
      <c r="D322" s="3">
        <f t="shared" si="12"/>
        <v>-4.4163278665378725E-2</v>
      </c>
      <c r="E322" s="3">
        <f t="shared" si="12"/>
        <v>-4.4840203352772057E-2</v>
      </c>
      <c r="F322" s="3">
        <v>1.3000000000000001E-2</v>
      </c>
      <c r="G322" s="3">
        <f t="shared" si="13"/>
        <v>-5.7163278665378722E-2</v>
      </c>
      <c r="H322" s="3">
        <f t="shared" si="14"/>
        <v>-5.7840203352772054E-2</v>
      </c>
    </row>
    <row r="323" spans="1:8" x14ac:dyDescent="0.25">
      <c r="A323" s="1">
        <v>43889</v>
      </c>
      <c r="B323" s="5">
        <v>2954.22</v>
      </c>
      <c r="C323" s="5">
        <v>217.83999600000001</v>
      </c>
      <c r="D323" s="3">
        <f t="shared" ref="D323:E386" si="15">(B323/B322)-1</f>
        <v>-8.2383273576925875E-3</v>
      </c>
      <c r="E323" s="3">
        <f t="shared" si="15"/>
        <v>-3.0659013583571593E-2</v>
      </c>
      <c r="F323" s="3">
        <v>1.1299999999999999E-2</v>
      </c>
      <c r="G323" s="3">
        <f t="shared" si="13"/>
        <v>-1.9538327357692585E-2</v>
      </c>
      <c r="H323" s="3">
        <f t="shared" si="14"/>
        <v>-4.195901358357159E-2</v>
      </c>
    </row>
    <row r="324" spans="1:8" x14ac:dyDescent="0.25">
      <c r="A324" s="1">
        <v>43892</v>
      </c>
      <c r="B324" s="5">
        <v>3090.23</v>
      </c>
      <c r="C324" s="5">
        <v>229.94000199999999</v>
      </c>
      <c r="D324" s="3">
        <f t="shared" si="15"/>
        <v>4.6039225243888371E-2</v>
      </c>
      <c r="E324" s="3">
        <f t="shared" si="15"/>
        <v>5.5545382951622813E-2</v>
      </c>
      <c r="F324" s="3">
        <v>1.1000000000000001E-2</v>
      </c>
      <c r="G324" s="3">
        <f t="shared" ref="G324:G387" si="16">D324-F324</f>
        <v>3.5039225243888368E-2</v>
      </c>
      <c r="H324" s="3">
        <f t="shared" ref="H324:H387" si="17">E324-F324</f>
        <v>4.454538295162281E-2</v>
      </c>
    </row>
    <row r="325" spans="1:8" x14ac:dyDescent="0.25">
      <c r="A325" s="1">
        <v>43893</v>
      </c>
      <c r="B325" s="5">
        <v>3003.37</v>
      </c>
      <c r="C325" s="5">
        <v>227.94000199999999</v>
      </c>
      <c r="D325" s="3">
        <f t="shared" si="15"/>
        <v>-2.8107940185681968E-2</v>
      </c>
      <c r="E325" s="3">
        <f t="shared" si="15"/>
        <v>-8.6979211211801744E-3</v>
      </c>
      <c r="F325" s="3">
        <v>1.0200000000000001E-2</v>
      </c>
      <c r="G325" s="3">
        <f t="shared" si="16"/>
        <v>-3.8307940185681968E-2</v>
      </c>
      <c r="H325" s="3">
        <f t="shared" si="17"/>
        <v>-1.8897921121180175E-2</v>
      </c>
    </row>
    <row r="326" spans="1:8" x14ac:dyDescent="0.25">
      <c r="A326" s="1">
        <v>43894</v>
      </c>
      <c r="B326" s="5">
        <v>3130.12</v>
      </c>
      <c r="C326" s="5">
        <v>241.08000200000001</v>
      </c>
      <c r="D326" s="3">
        <f t="shared" si="15"/>
        <v>4.2202592421180185E-2</v>
      </c>
      <c r="E326" s="3">
        <f t="shared" si="15"/>
        <v>5.7646748638705336E-2</v>
      </c>
      <c r="F326" s="3">
        <v>1.0200000000000001E-2</v>
      </c>
      <c r="G326" s="3">
        <f t="shared" si="16"/>
        <v>3.2002592421180184E-2</v>
      </c>
      <c r="H326" s="3">
        <f t="shared" si="17"/>
        <v>4.7446748638705336E-2</v>
      </c>
    </row>
    <row r="327" spans="1:8" x14ac:dyDescent="0.25">
      <c r="A327" s="1">
        <v>43895</v>
      </c>
      <c r="B327" s="5">
        <v>3023.94</v>
      </c>
      <c r="C327" s="5">
        <v>234.80999800000001</v>
      </c>
      <c r="D327" s="3">
        <f t="shared" si="15"/>
        <v>-3.3922022158894838E-2</v>
      </c>
      <c r="E327" s="3">
        <f t="shared" si="15"/>
        <v>-2.600798053751463E-2</v>
      </c>
      <c r="F327" s="3">
        <v>9.1999999999999998E-3</v>
      </c>
      <c r="G327" s="3">
        <f t="shared" si="16"/>
        <v>-4.3122022158894838E-2</v>
      </c>
      <c r="H327" s="3">
        <f t="shared" si="17"/>
        <v>-3.520798053751463E-2</v>
      </c>
    </row>
    <row r="328" spans="1:8" x14ac:dyDescent="0.25">
      <c r="A328" s="1">
        <v>43896</v>
      </c>
      <c r="B328" s="5">
        <v>2972.37</v>
      </c>
      <c r="C328" s="5">
        <v>228.509995</v>
      </c>
      <c r="D328" s="3">
        <f t="shared" si="15"/>
        <v>-1.7053909799797706E-2</v>
      </c>
      <c r="E328" s="3">
        <f t="shared" si="15"/>
        <v>-2.6830216147780916E-2</v>
      </c>
      <c r="F328" s="3">
        <v>7.4000000000000003E-3</v>
      </c>
      <c r="G328" s="3">
        <f t="shared" si="16"/>
        <v>-2.4453909799797707E-2</v>
      </c>
      <c r="H328" s="3">
        <f t="shared" si="17"/>
        <v>-3.423021614778092E-2</v>
      </c>
    </row>
    <row r="329" spans="1:8" x14ac:dyDescent="0.25">
      <c r="A329" s="1">
        <v>43899</v>
      </c>
      <c r="B329" s="5">
        <v>2746.56</v>
      </c>
      <c r="C329" s="5">
        <v>210.46000699999999</v>
      </c>
      <c r="D329" s="3">
        <f t="shared" si="15"/>
        <v>-7.5969680759797709E-2</v>
      </c>
      <c r="E329" s="3">
        <f t="shared" si="15"/>
        <v>-7.8989927770993229E-2</v>
      </c>
      <c r="F329" s="3">
        <v>5.4000000000000003E-3</v>
      </c>
      <c r="G329" s="3">
        <f t="shared" si="16"/>
        <v>-8.1369680759797711E-2</v>
      </c>
      <c r="H329" s="3">
        <f t="shared" si="17"/>
        <v>-8.4389927770993231E-2</v>
      </c>
    </row>
    <row r="330" spans="1:8" x14ac:dyDescent="0.25">
      <c r="A330" s="1">
        <v>43900</v>
      </c>
      <c r="B330" s="5">
        <v>2882.23</v>
      </c>
      <c r="C330" s="5">
        <v>225.699997</v>
      </c>
      <c r="D330" s="3">
        <f t="shared" si="15"/>
        <v>4.9396335780030221E-2</v>
      </c>
      <c r="E330" s="3">
        <f t="shared" si="15"/>
        <v>7.241276011171105E-2</v>
      </c>
      <c r="F330" s="3">
        <v>7.6E-3</v>
      </c>
      <c r="G330" s="3">
        <f t="shared" si="16"/>
        <v>4.1796335780030218E-2</v>
      </c>
      <c r="H330" s="3">
        <f t="shared" si="17"/>
        <v>6.4812760111711054E-2</v>
      </c>
    </row>
    <row r="331" spans="1:8" x14ac:dyDescent="0.25">
      <c r="A331" s="1">
        <v>43901</v>
      </c>
      <c r="B331" s="5">
        <v>2741.38</v>
      </c>
      <c r="C331" s="5">
        <v>212.88999899999999</v>
      </c>
      <c r="D331" s="3">
        <f t="shared" si="15"/>
        <v>-4.8868410917935035E-2</v>
      </c>
      <c r="E331" s="3">
        <f t="shared" si="15"/>
        <v>-5.6756748649846034E-2</v>
      </c>
      <c r="F331" s="3">
        <v>8.199999999999999E-3</v>
      </c>
      <c r="G331" s="3">
        <f t="shared" si="16"/>
        <v>-5.7068410917935034E-2</v>
      </c>
      <c r="H331" s="3">
        <f t="shared" si="17"/>
        <v>-6.4956748649846033E-2</v>
      </c>
    </row>
    <row r="332" spans="1:8" x14ac:dyDescent="0.25">
      <c r="A332" s="1">
        <v>43902</v>
      </c>
      <c r="B332" s="5">
        <v>2480.64</v>
      </c>
      <c r="C332" s="5">
        <v>190.58999600000001</v>
      </c>
      <c r="D332" s="3">
        <f t="shared" si="15"/>
        <v>-9.5112680474797484E-2</v>
      </c>
      <c r="E332" s="3">
        <f t="shared" si="15"/>
        <v>-0.10474894595682716</v>
      </c>
      <c r="F332" s="3">
        <v>8.8000000000000005E-3</v>
      </c>
      <c r="G332" s="3">
        <f t="shared" si="16"/>
        <v>-0.10391268047479749</v>
      </c>
      <c r="H332" s="3">
        <f t="shared" si="17"/>
        <v>-0.11354894595682716</v>
      </c>
    </row>
    <row r="333" spans="1:8" x14ac:dyDescent="0.25">
      <c r="A333" s="1">
        <v>43903</v>
      </c>
      <c r="B333" s="5">
        <v>2711.02</v>
      </c>
      <c r="C333" s="5">
        <v>205.66999799999999</v>
      </c>
      <c r="D333" s="3">
        <f t="shared" si="15"/>
        <v>9.2871194530443901E-2</v>
      </c>
      <c r="E333" s="3">
        <f t="shared" si="15"/>
        <v>7.9122736326622256E-2</v>
      </c>
      <c r="F333" s="3">
        <v>9.3999999999999986E-3</v>
      </c>
      <c r="G333" s="3">
        <f t="shared" si="16"/>
        <v>8.347119453044391E-2</v>
      </c>
      <c r="H333" s="3">
        <f t="shared" si="17"/>
        <v>6.9722736326622264E-2</v>
      </c>
    </row>
    <row r="334" spans="1:8" x14ac:dyDescent="0.25">
      <c r="A334" s="1">
        <v>43906</v>
      </c>
      <c r="B334" s="5">
        <v>2386.13</v>
      </c>
      <c r="C334" s="5">
        <v>164.96000699999999</v>
      </c>
      <c r="D334" s="3">
        <f t="shared" si="15"/>
        <v>-0.11984050283657066</v>
      </c>
      <c r="E334" s="3">
        <f t="shared" si="15"/>
        <v>-0.19793840324732248</v>
      </c>
      <c r="F334" s="3">
        <v>7.3000000000000001E-3</v>
      </c>
      <c r="G334" s="3">
        <f t="shared" si="16"/>
        <v>-0.12714050283657066</v>
      </c>
      <c r="H334" s="3">
        <f t="shared" si="17"/>
        <v>-0.20523840324732248</v>
      </c>
    </row>
    <row r="335" spans="1:8" x14ac:dyDescent="0.25">
      <c r="A335" s="1">
        <v>43907</v>
      </c>
      <c r="B335" s="5">
        <v>2529.19</v>
      </c>
      <c r="C335" s="5">
        <v>173.63999899999999</v>
      </c>
      <c r="D335" s="3">
        <f t="shared" si="15"/>
        <v>5.9954822243549089E-2</v>
      </c>
      <c r="E335" s="3">
        <f t="shared" si="15"/>
        <v>5.2618765953374336E-2</v>
      </c>
      <c r="F335" s="3">
        <v>1.0200000000000001E-2</v>
      </c>
      <c r="G335" s="3">
        <f t="shared" si="16"/>
        <v>4.9754822243549088E-2</v>
      </c>
      <c r="H335" s="3">
        <f t="shared" si="17"/>
        <v>4.2418765953374335E-2</v>
      </c>
    </row>
    <row r="336" spans="1:8" x14ac:dyDescent="0.25">
      <c r="A336" s="1">
        <v>43908</v>
      </c>
      <c r="B336" s="5">
        <v>2398.1</v>
      </c>
      <c r="C336" s="5">
        <v>155.63000500000001</v>
      </c>
      <c r="D336" s="3">
        <f t="shared" si="15"/>
        <v>-5.1830823307066787E-2</v>
      </c>
      <c r="E336" s="3">
        <f t="shared" si="15"/>
        <v>-0.10372030697834766</v>
      </c>
      <c r="F336" s="3">
        <v>1.18E-2</v>
      </c>
      <c r="G336" s="3">
        <f t="shared" si="16"/>
        <v>-6.3630823307066792E-2</v>
      </c>
      <c r="H336" s="3">
        <f t="shared" si="17"/>
        <v>-0.11552030697834767</v>
      </c>
    </row>
    <row r="337" spans="1:8" x14ac:dyDescent="0.25">
      <c r="A337" s="1">
        <v>43909</v>
      </c>
      <c r="B337" s="5">
        <v>2409.39</v>
      </c>
      <c r="C337" s="5">
        <v>161.13000500000001</v>
      </c>
      <c r="D337" s="3">
        <f t="shared" si="15"/>
        <v>4.707893749218206E-3</v>
      </c>
      <c r="E337" s="3">
        <f t="shared" si="15"/>
        <v>3.5340228897377424E-2</v>
      </c>
      <c r="F337" s="3">
        <v>1.1200000000000002E-2</v>
      </c>
      <c r="G337" s="3">
        <f t="shared" si="16"/>
        <v>-6.4921062507817956E-3</v>
      </c>
      <c r="H337" s="3">
        <f t="shared" si="17"/>
        <v>2.4140228897377422E-2</v>
      </c>
    </row>
    <row r="338" spans="1:8" x14ac:dyDescent="0.25">
      <c r="A338" s="1">
        <v>43910</v>
      </c>
      <c r="B338" s="5">
        <v>2304.92</v>
      </c>
      <c r="C338" s="5">
        <v>152.14999399999999</v>
      </c>
      <c r="D338" s="3">
        <f t="shared" si="15"/>
        <v>-4.3359522534749395E-2</v>
      </c>
      <c r="E338" s="3">
        <f t="shared" si="15"/>
        <v>-5.5731463547090576E-2</v>
      </c>
      <c r="F338" s="3">
        <v>9.1999999999999998E-3</v>
      </c>
      <c r="G338" s="3">
        <f t="shared" si="16"/>
        <v>-5.2559522534749395E-2</v>
      </c>
      <c r="H338" s="3">
        <f t="shared" si="17"/>
        <v>-6.4931463547090576E-2</v>
      </c>
    </row>
    <row r="339" spans="1:8" x14ac:dyDescent="0.25">
      <c r="A339" s="1">
        <v>43913</v>
      </c>
      <c r="B339" s="5">
        <v>2237.4</v>
      </c>
      <c r="C339" s="5">
        <v>162.38999899999999</v>
      </c>
      <c r="D339" s="3">
        <f t="shared" si="15"/>
        <v>-2.9293858355170621E-2</v>
      </c>
      <c r="E339" s="3">
        <f t="shared" si="15"/>
        <v>6.7302040117070305E-2</v>
      </c>
      <c r="F339" s="3">
        <v>7.6E-3</v>
      </c>
      <c r="G339" s="3">
        <f t="shared" si="16"/>
        <v>-3.6893858355170624E-2</v>
      </c>
      <c r="H339" s="3">
        <f t="shared" si="17"/>
        <v>5.9702040117070303E-2</v>
      </c>
    </row>
    <row r="340" spans="1:8" x14ac:dyDescent="0.25">
      <c r="A340" s="1">
        <v>43914</v>
      </c>
      <c r="B340" s="5">
        <v>2447.33</v>
      </c>
      <c r="C340" s="5">
        <v>184.720001</v>
      </c>
      <c r="D340" s="3">
        <f t="shared" si="15"/>
        <v>9.3827657101993367E-2</v>
      </c>
      <c r="E340" s="3">
        <f t="shared" si="15"/>
        <v>0.13750848043296071</v>
      </c>
      <c r="F340" s="3">
        <v>8.3999999999999995E-3</v>
      </c>
      <c r="G340" s="3">
        <f t="shared" si="16"/>
        <v>8.5427657101993362E-2</v>
      </c>
      <c r="H340" s="3">
        <f t="shared" si="17"/>
        <v>0.12910848043296072</v>
      </c>
    </row>
    <row r="341" spans="1:8" x14ac:dyDescent="0.25">
      <c r="A341" s="1">
        <v>43915</v>
      </c>
      <c r="B341" s="5">
        <v>2475.56</v>
      </c>
      <c r="C341" s="5">
        <v>181.759995</v>
      </c>
      <c r="D341" s="3">
        <f t="shared" si="15"/>
        <v>1.1535019797084933E-2</v>
      </c>
      <c r="E341" s="3">
        <f t="shared" si="15"/>
        <v>-1.6024285318188114E-2</v>
      </c>
      <c r="F341" s="3">
        <v>8.8000000000000005E-3</v>
      </c>
      <c r="G341" s="3">
        <f t="shared" si="16"/>
        <v>2.7350197970849328E-3</v>
      </c>
      <c r="H341" s="3">
        <f t="shared" si="17"/>
        <v>-2.4824285318188116E-2</v>
      </c>
    </row>
    <row r="342" spans="1:8" x14ac:dyDescent="0.25">
      <c r="A342" s="1">
        <v>43916</v>
      </c>
      <c r="B342" s="5">
        <v>2630.07</v>
      </c>
      <c r="C342" s="5">
        <v>195.21000699999999</v>
      </c>
      <c r="D342" s="3">
        <f t="shared" si="15"/>
        <v>6.2414160836336219E-2</v>
      </c>
      <c r="E342" s="3">
        <f t="shared" si="15"/>
        <v>7.3998747634208328E-2</v>
      </c>
      <c r="F342" s="3">
        <v>8.3000000000000001E-3</v>
      </c>
      <c r="G342" s="3">
        <f t="shared" si="16"/>
        <v>5.4114160836336217E-2</v>
      </c>
      <c r="H342" s="3">
        <f t="shared" si="17"/>
        <v>6.5698747634208327E-2</v>
      </c>
    </row>
    <row r="343" spans="1:8" x14ac:dyDescent="0.25">
      <c r="A343" s="1">
        <v>43917</v>
      </c>
      <c r="B343" s="5">
        <v>2541.4699999999998</v>
      </c>
      <c r="C343" s="5">
        <v>190.550003</v>
      </c>
      <c r="D343" s="3">
        <f t="shared" si="15"/>
        <v>-3.36873163071707E-2</v>
      </c>
      <c r="E343" s="3">
        <f t="shared" si="15"/>
        <v>-2.3871747517533737E-2</v>
      </c>
      <c r="F343" s="3">
        <v>7.1999999999999998E-3</v>
      </c>
      <c r="G343" s="3">
        <f t="shared" si="16"/>
        <v>-4.0887316307170699E-2</v>
      </c>
      <c r="H343" s="3">
        <f t="shared" si="17"/>
        <v>-3.1071747517533735E-2</v>
      </c>
    </row>
    <row r="344" spans="1:8" x14ac:dyDescent="0.25">
      <c r="A344" s="1">
        <v>43920</v>
      </c>
      <c r="B344" s="5">
        <v>2626.65</v>
      </c>
      <c r="C344" s="5">
        <v>196.10000600000001</v>
      </c>
      <c r="D344" s="3">
        <f t="shared" si="15"/>
        <v>3.3516035994916482E-2</v>
      </c>
      <c r="E344" s="3">
        <f t="shared" si="15"/>
        <v>2.9126228877571769E-2</v>
      </c>
      <c r="F344" s="3">
        <v>6.9999999999999993E-3</v>
      </c>
      <c r="G344" s="3">
        <f t="shared" si="16"/>
        <v>2.6516035994916483E-2</v>
      </c>
      <c r="H344" s="3">
        <f t="shared" si="17"/>
        <v>2.212622887757177E-2</v>
      </c>
    </row>
    <row r="345" spans="1:8" x14ac:dyDescent="0.25">
      <c r="A345" s="1">
        <v>43921</v>
      </c>
      <c r="B345" s="5">
        <v>2584.59</v>
      </c>
      <c r="C345" s="5">
        <v>186.71000699999999</v>
      </c>
      <c r="D345" s="3">
        <f t="shared" si="15"/>
        <v>-1.60127919593398E-2</v>
      </c>
      <c r="E345" s="3">
        <f t="shared" si="15"/>
        <v>-4.7883726224873358E-2</v>
      </c>
      <c r="F345" s="3">
        <v>6.9999999999999993E-3</v>
      </c>
      <c r="G345" s="3">
        <f t="shared" si="16"/>
        <v>-2.30127919593398E-2</v>
      </c>
      <c r="H345" s="3">
        <f t="shared" si="17"/>
        <v>-5.4883726224873357E-2</v>
      </c>
    </row>
    <row r="346" spans="1:8" x14ac:dyDescent="0.25">
      <c r="A346" s="1">
        <v>43922</v>
      </c>
      <c r="B346" s="5">
        <v>2470.5</v>
      </c>
      <c r="C346" s="5">
        <v>178.63000500000001</v>
      </c>
      <c r="D346" s="3">
        <f t="shared" si="15"/>
        <v>-4.4142397827121593E-2</v>
      </c>
      <c r="E346" s="3">
        <f t="shared" si="15"/>
        <v>-4.3275677237803234E-2</v>
      </c>
      <c r="F346" s="3">
        <v>6.1999999999999998E-3</v>
      </c>
      <c r="G346" s="3">
        <f t="shared" si="16"/>
        <v>-5.0342397827121591E-2</v>
      </c>
      <c r="H346" s="3">
        <f t="shared" si="17"/>
        <v>-4.9475677237803231E-2</v>
      </c>
    </row>
    <row r="347" spans="1:8" x14ac:dyDescent="0.25">
      <c r="A347" s="1">
        <v>43923</v>
      </c>
      <c r="B347" s="5">
        <v>2526.9</v>
      </c>
      <c r="C347" s="5">
        <v>181.30999800000001</v>
      </c>
      <c r="D347" s="3">
        <f t="shared" si="15"/>
        <v>2.2829386763812964E-2</v>
      </c>
      <c r="E347" s="3">
        <f t="shared" si="15"/>
        <v>1.5003039382997185E-2</v>
      </c>
      <c r="F347" s="3">
        <v>6.3E-3</v>
      </c>
      <c r="G347" s="3">
        <f t="shared" si="16"/>
        <v>1.6529386763812964E-2</v>
      </c>
      <c r="H347" s="3">
        <f t="shared" si="17"/>
        <v>8.7030393829971853E-3</v>
      </c>
    </row>
    <row r="348" spans="1:8" x14ac:dyDescent="0.25">
      <c r="A348" s="1">
        <v>43924</v>
      </c>
      <c r="B348" s="5">
        <v>2488.65</v>
      </c>
      <c r="C348" s="5">
        <v>178.699997</v>
      </c>
      <c r="D348" s="3">
        <f t="shared" si="15"/>
        <v>-1.5137124539950086E-2</v>
      </c>
      <c r="E348" s="3">
        <f t="shared" si="15"/>
        <v>-1.4395240355140282E-2</v>
      </c>
      <c r="F348" s="3">
        <v>6.1999999999999998E-3</v>
      </c>
      <c r="G348" s="3">
        <f t="shared" si="16"/>
        <v>-2.1337124539950087E-2</v>
      </c>
      <c r="H348" s="3">
        <f t="shared" si="17"/>
        <v>-2.0595240355140283E-2</v>
      </c>
    </row>
    <row r="349" spans="1:8" x14ac:dyDescent="0.25">
      <c r="A349" s="1">
        <v>43927</v>
      </c>
      <c r="B349" s="5">
        <v>2663.68</v>
      </c>
      <c r="C349" s="5">
        <v>191.33000200000001</v>
      </c>
      <c r="D349" s="3">
        <f t="shared" si="15"/>
        <v>7.0331304120707872E-2</v>
      </c>
      <c r="E349" s="3">
        <f t="shared" si="15"/>
        <v>7.0677141645391295E-2</v>
      </c>
      <c r="F349" s="3">
        <v>6.7000000000000002E-3</v>
      </c>
      <c r="G349" s="3">
        <f t="shared" si="16"/>
        <v>6.3631304120707874E-2</v>
      </c>
      <c r="H349" s="3">
        <f t="shared" si="17"/>
        <v>6.3977141645391297E-2</v>
      </c>
    </row>
    <row r="350" spans="1:8" x14ac:dyDescent="0.25">
      <c r="A350" s="1">
        <v>43928</v>
      </c>
      <c r="B350" s="5">
        <v>2659.41</v>
      </c>
      <c r="C350" s="5">
        <v>192.28999300000001</v>
      </c>
      <c r="D350" s="3">
        <f t="shared" si="15"/>
        <v>-1.6030454108602044E-3</v>
      </c>
      <c r="E350" s="3">
        <f t="shared" si="15"/>
        <v>5.017461924241351E-3</v>
      </c>
      <c r="F350" s="3">
        <v>7.4999999999999997E-3</v>
      </c>
      <c r="G350" s="3">
        <f t="shared" si="16"/>
        <v>-9.1030454108602041E-3</v>
      </c>
      <c r="H350" s="3">
        <f t="shared" si="17"/>
        <v>-2.4825380757586488E-3</v>
      </c>
    </row>
    <row r="351" spans="1:8" x14ac:dyDescent="0.25">
      <c r="A351" s="1">
        <v>43929</v>
      </c>
      <c r="B351" s="5">
        <v>2749.98</v>
      </c>
      <c r="C351" s="5">
        <v>194.820007</v>
      </c>
      <c r="D351" s="3">
        <f t="shared" si="15"/>
        <v>3.4056426049386967E-2</v>
      </c>
      <c r="E351" s="3">
        <f t="shared" si="15"/>
        <v>1.3157283749029913E-2</v>
      </c>
      <c r="F351" s="3">
        <v>7.7000000000000002E-3</v>
      </c>
      <c r="G351" s="3">
        <f t="shared" si="16"/>
        <v>2.6356426049386969E-2</v>
      </c>
      <c r="H351" s="3">
        <f t="shared" si="17"/>
        <v>5.457283749029913E-3</v>
      </c>
    </row>
    <row r="352" spans="1:8" x14ac:dyDescent="0.25">
      <c r="A352" s="1">
        <v>43930</v>
      </c>
      <c r="B352" s="5">
        <v>2789.82</v>
      </c>
      <c r="C352" s="5">
        <v>201.529999</v>
      </c>
      <c r="D352" s="3">
        <f t="shared" si="15"/>
        <v>1.448737809002254E-2</v>
      </c>
      <c r="E352" s="3">
        <f t="shared" si="15"/>
        <v>3.4442006769869415E-2</v>
      </c>
      <c r="F352" s="3">
        <v>7.3000000000000001E-3</v>
      </c>
      <c r="G352" s="3">
        <f t="shared" si="16"/>
        <v>7.1873780900225401E-3</v>
      </c>
      <c r="H352" s="3">
        <f t="shared" si="17"/>
        <v>2.7142006769869415E-2</v>
      </c>
    </row>
    <row r="353" spans="1:8" x14ac:dyDescent="0.25">
      <c r="A353" s="1">
        <v>43934</v>
      </c>
      <c r="B353" s="5">
        <v>2761.63</v>
      </c>
      <c r="C353" s="5">
        <v>198.78999300000001</v>
      </c>
      <c r="D353" s="3">
        <f t="shared" si="15"/>
        <v>-1.0104594561656355E-2</v>
      </c>
      <c r="E353" s="3">
        <f t="shared" si="15"/>
        <v>-1.3596020511070339E-2</v>
      </c>
      <c r="F353" s="3">
        <v>7.6E-3</v>
      </c>
      <c r="G353" s="3">
        <f t="shared" si="16"/>
        <v>-1.7704594561656354E-2</v>
      </c>
      <c r="H353" s="3">
        <f t="shared" si="17"/>
        <v>-2.1196020511070338E-2</v>
      </c>
    </row>
    <row r="354" spans="1:8" x14ac:dyDescent="0.25">
      <c r="A354" s="1">
        <v>43935</v>
      </c>
      <c r="B354" s="5">
        <v>2846.06</v>
      </c>
      <c r="C354" s="5">
        <v>207.16999799999999</v>
      </c>
      <c r="D354" s="3">
        <f t="shared" si="15"/>
        <v>3.0572524197665762E-2</v>
      </c>
      <c r="E354" s="3">
        <f t="shared" si="15"/>
        <v>4.2155064616356208E-2</v>
      </c>
      <c r="F354" s="3">
        <v>7.6E-3</v>
      </c>
      <c r="G354" s="3">
        <f t="shared" si="16"/>
        <v>2.2972524197665763E-2</v>
      </c>
      <c r="H354" s="3">
        <f t="shared" si="17"/>
        <v>3.4555064616356206E-2</v>
      </c>
    </row>
    <row r="355" spans="1:8" x14ac:dyDescent="0.25">
      <c r="A355" s="1">
        <v>43936</v>
      </c>
      <c r="B355" s="5">
        <v>2783.36</v>
      </c>
      <c r="C355" s="5">
        <v>198.479996</v>
      </c>
      <c r="D355" s="3">
        <f t="shared" si="15"/>
        <v>-2.2030456139364496E-2</v>
      </c>
      <c r="E355" s="3">
        <f t="shared" si="15"/>
        <v>-4.1946237794528551E-2</v>
      </c>
      <c r="F355" s="3">
        <v>6.3E-3</v>
      </c>
      <c r="G355" s="3">
        <f t="shared" si="16"/>
        <v>-2.8330456139364496E-2</v>
      </c>
      <c r="H355" s="3">
        <f t="shared" si="17"/>
        <v>-4.8246237794528551E-2</v>
      </c>
    </row>
    <row r="356" spans="1:8" x14ac:dyDescent="0.25">
      <c r="A356" s="1">
        <v>43937</v>
      </c>
      <c r="B356" s="5">
        <v>2799.55</v>
      </c>
      <c r="C356" s="5">
        <v>199.85000600000001</v>
      </c>
      <c r="D356" s="3">
        <f t="shared" si="15"/>
        <v>5.8167107381006389E-3</v>
      </c>
      <c r="E356" s="3">
        <f t="shared" si="15"/>
        <v>6.90250920803126E-3</v>
      </c>
      <c r="F356" s="3">
        <v>6.0999999999999995E-3</v>
      </c>
      <c r="G356" s="3">
        <f t="shared" si="16"/>
        <v>-2.8328926189936064E-4</v>
      </c>
      <c r="H356" s="3">
        <f t="shared" si="17"/>
        <v>8.0250920803126048E-4</v>
      </c>
    </row>
    <row r="357" spans="1:8" x14ac:dyDescent="0.25">
      <c r="A357" s="1">
        <v>43938</v>
      </c>
      <c r="B357" s="5">
        <v>2874.56</v>
      </c>
      <c r="C357" s="5">
        <v>209.41999799999999</v>
      </c>
      <c r="D357" s="3">
        <f t="shared" si="15"/>
        <v>2.6793591827257934E-2</v>
      </c>
      <c r="E357" s="3">
        <f t="shared" si="15"/>
        <v>4.7885872968149945E-2</v>
      </c>
      <c r="F357" s="3">
        <v>6.5000000000000006E-3</v>
      </c>
      <c r="G357" s="3">
        <f t="shared" si="16"/>
        <v>2.0293591827257935E-2</v>
      </c>
      <c r="H357" s="3">
        <f t="shared" si="17"/>
        <v>4.1385872968149946E-2</v>
      </c>
    </row>
    <row r="358" spans="1:8" x14ac:dyDescent="0.25">
      <c r="A358" s="1">
        <v>43941</v>
      </c>
      <c r="B358" s="5">
        <v>2823.16</v>
      </c>
      <c r="C358" s="5">
        <v>206.050003</v>
      </c>
      <c r="D358" s="3">
        <f t="shared" si="15"/>
        <v>-1.7880997439608137E-2</v>
      </c>
      <c r="E358" s="3">
        <f t="shared" si="15"/>
        <v>-1.6092040073460323E-2</v>
      </c>
      <c r="F358" s="3">
        <v>6.3E-3</v>
      </c>
      <c r="G358" s="3">
        <f t="shared" si="16"/>
        <v>-2.4180997439608137E-2</v>
      </c>
      <c r="H358" s="3">
        <f t="shared" si="17"/>
        <v>-2.2392040073460323E-2</v>
      </c>
    </row>
    <row r="359" spans="1:8" x14ac:dyDescent="0.25">
      <c r="A359" s="1">
        <v>43942</v>
      </c>
      <c r="B359" s="5">
        <v>2736.56</v>
      </c>
      <c r="C359" s="5">
        <v>200.61000100000001</v>
      </c>
      <c r="D359" s="3">
        <f t="shared" si="15"/>
        <v>-3.0674846625766805E-2</v>
      </c>
      <c r="E359" s="3">
        <f t="shared" si="15"/>
        <v>-2.6401368215461685E-2</v>
      </c>
      <c r="F359" s="3">
        <v>5.7999999999999996E-3</v>
      </c>
      <c r="G359" s="3">
        <f t="shared" si="16"/>
        <v>-3.6474846625766805E-2</v>
      </c>
      <c r="H359" s="3">
        <f t="shared" si="17"/>
        <v>-3.2201368215461684E-2</v>
      </c>
    </row>
    <row r="360" spans="1:8" x14ac:dyDescent="0.25">
      <c r="A360" s="1">
        <v>43943</v>
      </c>
      <c r="B360" s="5">
        <v>2799.31</v>
      </c>
      <c r="C360" s="5">
        <v>204.16999799999999</v>
      </c>
      <c r="D360" s="3">
        <f t="shared" si="15"/>
        <v>2.2930248194813929E-2</v>
      </c>
      <c r="E360" s="3">
        <f t="shared" si="15"/>
        <v>1.7745860038154149E-2</v>
      </c>
      <c r="F360" s="3">
        <v>6.3E-3</v>
      </c>
      <c r="G360" s="3">
        <f t="shared" si="16"/>
        <v>1.6630248194813929E-2</v>
      </c>
      <c r="H360" s="3">
        <f t="shared" si="17"/>
        <v>1.1445860038154149E-2</v>
      </c>
    </row>
    <row r="361" spans="1:8" x14ac:dyDescent="0.25">
      <c r="A361" s="1">
        <v>43944</v>
      </c>
      <c r="B361" s="5">
        <v>2797.8</v>
      </c>
      <c r="C361" s="5">
        <v>202.320007</v>
      </c>
      <c r="D361" s="3">
        <f t="shared" si="15"/>
        <v>-5.3941864245110605E-4</v>
      </c>
      <c r="E361" s="3">
        <f t="shared" si="15"/>
        <v>-9.0610325616988785E-3</v>
      </c>
      <c r="F361" s="3">
        <v>6.0999999999999995E-3</v>
      </c>
      <c r="G361" s="3">
        <f t="shared" si="16"/>
        <v>-6.6394186424511056E-3</v>
      </c>
      <c r="H361" s="3">
        <f t="shared" si="17"/>
        <v>-1.5161032561698878E-2</v>
      </c>
    </row>
    <row r="362" spans="1:8" x14ac:dyDescent="0.25">
      <c r="A362" s="1">
        <v>43945</v>
      </c>
      <c r="B362" s="5">
        <v>2836.74</v>
      </c>
      <c r="C362" s="5">
        <v>212.179993</v>
      </c>
      <c r="D362" s="3">
        <f t="shared" si="15"/>
        <v>1.3918078490242181E-2</v>
      </c>
      <c r="E362" s="3">
        <f t="shared" si="15"/>
        <v>4.8734606854773377E-2</v>
      </c>
      <c r="F362" s="3">
        <v>6.0000000000000001E-3</v>
      </c>
      <c r="G362" s="3">
        <f t="shared" si="16"/>
        <v>7.9180784902421805E-3</v>
      </c>
      <c r="H362" s="3">
        <f t="shared" si="17"/>
        <v>4.2734606854773378E-2</v>
      </c>
    </row>
    <row r="363" spans="1:8" x14ac:dyDescent="0.25">
      <c r="A363" s="1">
        <v>43948</v>
      </c>
      <c r="B363" s="5">
        <v>2878.48</v>
      </c>
      <c r="C363" s="5">
        <v>217.759995</v>
      </c>
      <c r="D363" s="3">
        <f t="shared" si="15"/>
        <v>1.4714073196697708E-2</v>
      </c>
      <c r="E363" s="3">
        <f t="shared" si="15"/>
        <v>2.6298436158398886E-2</v>
      </c>
      <c r="F363" s="3">
        <v>6.7000000000000002E-3</v>
      </c>
      <c r="G363" s="3">
        <f t="shared" si="16"/>
        <v>8.0140731966977068E-3</v>
      </c>
      <c r="H363" s="3">
        <f t="shared" si="17"/>
        <v>1.9598436158398885E-2</v>
      </c>
    </row>
    <row r="364" spans="1:8" x14ac:dyDescent="0.25">
      <c r="A364" s="1">
        <v>43949</v>
      </c>
      <c r="B364" s="5">
        <v>2863.39</v>
      </c>
      <c r="C364" s="5">
        <v>217.63000500000001</v>
      </c>
      <c r="D364" s="3">
        <f t="shared" si="15"/>
        <v>-5.2423501292349073E-3</v>
      </c>
      <c r="E364" s="3">
        <f t="shared" si="15"/>
        <v>-5.9694160077472525E-4</v>
      </c>
      <c r="F364" s="3">
        <v>6.1999999999999998E-3</v>
      </c>
      <c r="G364" s="3">
        <f t="shared" si="16"/>
        <v>-1.1442350129234908E-2</v>
      </c>
      <c r="H364" s="3">
        <f t="shared" si="17"/>
        <v>-6.796941600774725E-3</v>
      </c>
    </row>
    <row r="365" spans="1:8" x14ac:dyDescent="0.25">
      <c r="A365" s="1">
        <v>43950</v>
      </c>
      <c r="B365" s="5">
        <v>2939.51</v>
      </c>
      <c r="C365" s="5">
        <v>221.80999800000001</v>
      </c>
      <c r="D365" s="3">
        <f t="shared" si="15"/>
        <v>2.6583874358714787E-2</v>
      </c>
      <c r="E365" s="3">
        <f t="shared" si="15"/>
        <v>1.9206878205971556E-2</v>
      </c>
      <c r="F365" s="3">
        <v>6.3E-3</v>
      </c>
      <c r="G365" s="3">
        <f t="shared" si="16"/>
        <v>2.0283874358714787E-2</v>
      </c>
      <c r="H365" s="3">
        <f t="shared" si="17"/>
        <v>1.2906878205971556E-2</v>
      </c>
    </row>
    <row r="366" spans="1:8" x14ac:dyDescent="0.25">
      <c r="A366" s="1">
        <v>43951</v>
      </c>
      <c r="B366" s="5">
        <v>2912.43</v>
      </c>
      <c r="C366" s="5">
        <v>219.83000200000001</v>
      </c>
      <c r="D366" s="3">
        <f t="shared" si="15"/>
        <v>-9.2124197570344624E-3</v>
      </c>
      <c r="E366" s="3">
        <f t="shared" si="15"/>
        <v>-8.9265408135480451E-3</v>
      </c>
      <c r="F366" s="3">
        <v>6.4000000000000003E-3</v>
      </c>
      <c r="G366" s="3">
        <f t="shared" si="16"/>
        <v>-1.5612419757034462E-2</v>
      </c>
      <c r="H366" s="3">
        <f t="shared" si="17"/>
        <v>-1.5326540813548045E-2</v>
      </c>
    </row>
    <row r="367" spans="1:8" x14ac:dyDescent="0.25">
      <c r="A367" s="1">
        <v>43952</v>
      </c>
      <c r="B367" s="5">
        <v>2830.71</v>
      </c>
      <c r="C367" s="5">
        <v>218.570007</v>
      </c>
      <c r="D367" s="3">
        <f t="shared" si="15"/>
        <v>-2.8059043479156554E-2</v>
      </c>
      <c r="E367" s="3">
        <f t="shared" si="15"/>
        <v>-5.7316789725544437E-3</v>
      </c>
      <c r="F367" s="3">
        <v>6.4000000000000003E-3</v>
      </c>
      <c r="G367" s="3">
        <f t="shared" si="16"/>
        <v>-3.4459043479156556E-2</v>
      </c>
      <c r="H367" s="3">
        <f t="shared" si="17"/>
        <v>-1.2131678972554443E-2</v>
      </c>
    </row>
    <row r="368" spans="1:8" x14ac:dyDescent="0.25">
      <c r="A368" s="1">
        <v>43955</v>
      </c>
      <c r="B368" s="5">
        <v>2842.74</v>
      </c>
      <c r="C368" s="5">
        <v>221.83999600000001</v>
      </c>
      <c r="D368" s="3">
        <f t="shared" si="15"/>
        <v>4.2498171836746756E-3</v>
      </c>
      <c r="E368" s="3">
        <f t="shared" si="15"/>
        <v>1.4960831291001453E-2</v>
      </c>
      <c r="F368" s="3">
        <v>6.4000000000000003E-3</v>
      </c>
      <c r="G368" s="3">
        <f t="shared" si="16"/>
        <v>-2.1501828163253247E-3</v>
      </c>
      <c r="H368" s="3">
        <f t="shared" si="17"/>
        <v>8.5608312910014535E-3</v>
      </c>
    </row>
    <row r="369" spans="1:8" x14ac:dyDescent="0.25">
      <c r="A369" s="1">
        <v>43956</v>
      </c>
      <c r="B369" s="5">
        <v>2868.44</v>
      </c>
      <c r="C369" s="5">
        <v>225.61000100000001</v>
      </c>
      <c r="D369" s="3">
        <f t="shared" si="15"/>
        <v>9.0405735311707147E-3</v>
      </c>
      <c r="E369" s="3">
        <f t="shared" si="15"/>
        <v>1.6994252920920605E-2</v>
      </c>
      <c r="F369" s="3">
        <v>6.6E-3</v>
      </c>
      <c r="G369" s="3">
        <f t="shared" si="16"/>
        <v>2.4405735311707148E-3</v>
      </c>
      <c r="H369" s="3">
        <f t="shared" si="17"/>
        <v>1.0394252920920605E-2</v>
      </c>
    </row>
    <row r="370" spans="1:8" x14ac:dyDescent="0.25">
      <c r="A370" s="1">
        <v>43957</v>
      </c>
      <c r="B370" s="5">
        <v>2848.42</v>
      </c>
      <c r="C370" s="5">
        <v>223.91999799999999</v>
      </c>
      <c r="D370" s="3">
        <f t="shared" si="15"/>
        <v>-6.9794034388029891E-3</v>
      </c>
      <c r="E370" s="3">
        <f t="shared" si="15"/>
        <v>-7.4908159767261839E-3</v>
      </c>
      <c r="F370" s="3">
        <v>7.1999999999999998E-3</v>
      </c>
      <c r="G370" s="3">
        <f t="shared" si="16"/>
        <v>-1.4179403438802989E-2</v>
      </c>
      <c r="H370" s="3">
        <f t="shared" si="17"/>
        <v>-1.4690815976726184E-2</v>
      </c>
    </row>
    <row r="371" spans="1:8" x14ac:dyDescent="0.25">
      <c r="A371" s="1">
        <v>43958</v>
      </c>
      <c r="B371" s="5">
        <v>2881.19</v>
      </c>
      <c r="C371" s="5">
        <v>229.449997</v>
      </c>
      <c r="D371" s="3">
        <f t="shared" si="15"/>
        <v>1.1504623615899323E-2</v>
      </c>
      <c r="E371" s="3">
        <f t="shared" si="15"/>
        <v>2.469631586902743E-2</v>
      </c>
      <c r="F371" s="3">
        <v>6.3E-3</v>
      </c>
      <c r="G371" s="3">
        <f t="shared" si="16"/>
        <v>5.2046236158993231E-3</v>
      </c>
      <c r="H371" s="3">
        <f t="shared" si="17"/>
        <v>1.839631586902743E-2</v>
      </c>
    </row>
    <row r="372" spans="1:8" x14ac:dyDescent="0.25">
      <c r="A372" s="1">
        <v>43959</v>
      </c>
      <c r="B372" s="5">
        <v>2929.8</v>
      </c>
      <c r="C372" s="5">
        <v>234.429993</v>
      </c>
      <c r="D372" s="3">
        <f t="shared" si="15"/>
        <v>1.6871501011734846E-2</v>
      </c>
      <c r="E372" s="3">
        <f t="shared" si="15"/>
        <v>2.1704057812648392E-2</v>
      </c>
      <c r="F372" s="3">
        <v>6.8999999999999999E-3</v>
      </c>
      <c r="G372" s="3">
        <f t="shared" si="16"/>
        <v>9.9715010117348464E-3</v>
      </c>
      <c r="H372" s="3">
        <f t="shared" si="17"/>
        <v>1.4804057812648392E-2</v>
      </c>
    </row>
    <row r="373" spans="1:8" x14ac:dyDescent="0.25">
      <c r="A373" s="1">
        <v>43962</v>
      </c>
      <c r="B373" s="5">
        <v>2930.19</v>
      </c>
      <c r="C373" s="5">
        <v>236.55999800000001</v>
      </c>
      <c r="D373" s="3">
        <f t="shared" si="15"/>
        <v>1.331148883882971E-4</v>
      </c>
      <c r="E373" s="3">
        <f t="shared" si="15"/>
        <v>9.0858894493077713E-3</v>
      </c>
      <c r="F373" s="3">
        <v>7.3000000000000001E-3</v>
      </c>
      <c r="G373" s="3">
        <f t="shared" si="16"/>
        <v>-7.166885111611703E-3</v>
      </c>
      <c r="H373" s="3">
        <f t="shared" si="17"/>
        <v>1.7858894493077712E-3</v>
      </c>
    </row>
    <row r="374" spans="1:8" x14ac:dyDescent="0.25">
      <c r="A374" s="1">
        <v>43963</v>
      </c>
      <c r="B374" s="5">
        <v>2870.12</v>
      </c>
      <c r="C374" s="5">
        <v>232.89999399999999</v>
      </c>
      <c r="D374" s="3">
        <f t="shared" si="15"/>
        <v>-2.0500377108651713E-2</v>
      </c>
      <c r="E374" s="3">
        <f t="shared" si="15"/>
        <v>-1.5471778960701621E-2</v>
      </c>
      <c r="F374" s="3">
        <v>6.8999999999999999E-3</v>
      </c>
      <c r="G374" s="3">
        <f t="shared" si="16"/>
        <v>-2.7400377108651713E-2</v>
      </c>
      <c r="H374" s="3">
        <f t="shared" si="17"/>
        <v>-2.2371778960701621E-2</v>
      </c>
    </row>
    <row r="375" spans="1:8" x14ac:dyDescent="0.25">
      <c r="A375" s="1">
        <v>43964</v>
      </c>
      <c r="B375" s="5">
        <v>2820</v>
      </c>
      <c r="C375" s="5">
        <v>230.10000600000001</v>
      </c>
      <c r="D375" s="3">
        <f t="shared" si="15"/>
        <v>-1.7462684487059787E-2</v>
      </c>
      <c r="E375" s="3">
        <f t="shared" si="15"/>
        <v>-1.2022275964506779E-2</v>
      </c>
      <c r="F375" s="3">
        <v>6.4000000000000003E-3</v>
      </c>
      <c r="G375" s="3">
        <f t="shared" si="16"/>
        <v>-2.3862684487059787E-2</v>
      </c>
      <c r="H375" s="3">
        <f t="shared" si="17"/>
        <v>-1.8422275964506778E-2</v>
      </c>
    </row>
    <row r="376" spans="1:8" x14ac:dyDescent="0.25">
      <c r="A376" s="1">
        <v>43965</v>
      </c>
      <c r="B376" s="5">
        <v>2852.5</v>
      </c>
      <c r="C376" s="5">
        <v>234.479996</v>
      </c>
      <c r="D376" s="3">
        <f t="shared" si="15"/>
        <v>1.1524822695035519E-2</v>
      </c>
      <c r="E376" s="3">
        <f t="shared" si="15"/>
        <v>1.9035158130330521E-2</v>
      </c>
      <c r="F376" s="3">
        <v>6.3E-3</v>
      </c>
      <c r="G376" s="3">
        <f t="shared" si="16"/>
        <v>5.2248226950355192E-3</v>
      </c>
      <c r="H376" s="3">
        <f t="shared" si="17"/>
        <v>1.2735158130330521E-2</v>
      </c>
    </row>
    <row r="377" spans="1:8" x14ac:dyDescent="0.25">
      <c r="A377" s="1">
        <v>43966</v>
      </c>
      <c r="B377" s="5">
        <v>2863.7</v>
      </c>
      <c r="C377" s="5">
        <v>239.33000200000001</v>
      </c>
      <c r="D377" s="3">
        <f t="shared" si="15"/>
        <v>3.9263803680980036E-3</v>
      </c>
      <c r="E377" s="3">
        <f t="shared" si="15"/>
        <v>2.0684092812761845E-2</v>
      </c>
      <c r="F377" s="3">
        <v>6.4000000000000003E-3</v>
      </c>
      <c r="G377" s="3">
        <f t="shared" si="16"/>
        <v>-2.4736196319019967E-3</v>
      </c>
      <c r="H377" s="3">
        <f t="shared" si="17"/>
        <v>1.4284092812761846E-2</v>
      </c>
    </row>
    <row r="378" spans="1:8" x14ac:dyDescent="0.25">
      <c r="A378" s="1">
        <v>43969</v>
      </c>
      <c r="B378" s="5">
        <v>2953.91</v>
      </c>
      <c r="C378" s="5">
        <v>245.35000600000001</v>
      </c>
      <c r="D378" s="3">
        <f t="shared" si="15"/>
        <v>3.1501204735132848E-2</v>
      </c>
      <c r="E378" s="3">
        <f t="shared" si="15"/>
        <v>2.5153570173788831E-2</v>
      </c>
      <c r="F378" s="3">
        <v>7.3000000000000001E-3</v>
      </c>
      <c r="G378" s="3">
        <f t="shared" si="16"/>
        <v>2.4201204735132847E-2</v>
      </c>
      <c r="H378" s="3">
        <f t="shared" si="17"/>
        <v>1.785357017378883E-2</v>
      </c>
    </row>
    <row r="379" spans="1:8" x14ac:dyDescent="0.25">
      <c r="A379" s="1">
        <v>43970</v>
      </c>
      <c r="B379" s="5">
        <v>2922.94</v>
      </c>
      <c r="C379" s="5">
        <v>238.10000600000001</v>
      </c>
      <c r="D379" s="3">
        <f t="shared" si="15"/>
        <v>-1.0484408800538914E-2</v>
      </c>
      <c r="E379" s="3">
        <f t="shared" si="15"/>
        <v>-2.9549622264936848E-2</v>
      </c>
      <c r="F379" s="3">
        <v>6.9999999999999993E-3</v>
      </c>
      <c r="G379" s="3">
        <f t="shared" si="16"/>
        <v>-1.7484408800538913E-2</v>
      </c>
      <c r="H379" s="3">
        <f t="shared" si="17"/>
        <v>-3.6549622264936847E-2</v>
      </c>
    </row>
    <row r="380" spans="1:8" x14ac:dyDescent="0.25">
      <c r="A380" s="1">
        <v>43971</v>
      </c>
      <c r="B380" s="5">
        <v>2971.61</v>
      </c>
      <c r="C380" s="5">
        <v>238.19000199999999</v>
      </c>
      <c r="D380" s="3">
        <f t="shared" si="15"/>
        <v>1.6651043127809739E-2</v>
      </c>
      <c r="E380" s="3">
        <f t="shared" si="15"/>
        <v>3.7797563096231279E-4</v>
      </c>
      <c r="F380" s="3">
        <v>6.8000000000000005E-3</v>
      </c>
      <c r="G380" s="3">
        <f t="shared" si="16"/>
        <v>9.8510431278097388E-3</v>
      </c>
      <c r="H380" s="3">
        <f t="shared" si="17"/>
        <v>-6.4220243690376877E-3</v>
      </c>
    </row>
    <row r="381" spans="1:8" x14ac:dyDescent="0.25">
      <c r="A381" s="1">
        <v>43972</v>
      </c>
      <c r="B381" s="5">
        <v>2948.51</v>
      </c>
      <c r="C381" s="5">
        <v>240.88000500000001</v>
      </c>
      <c r="D381" s="3">
        <f t="shared" si="15"/>
        <v>-7.7735638256701822E-3</v>
      </c>
      <c r="E381" s="3">
        <f t="shared" si="15"/>
        <v>1.12935176850959E-2</v>
      </c>
      <c r="F381" s="3">
        <v>6.8000000000000005E-3</v>
      </c>
      <c r="G381" s="3">
        <f t="shared" si="16"/>
        <v>-1.4573563825670183E-2</v>
      </c>
      <c r="H381" s="3">
        <f t="shared" si="17"/>
        <v>4.4935176850958991E-3</v>
      </c>
    </row>
    <row r="382" spans="1:8" x14ac:dyDescent="0.25">
      <c r="A382" s="1">
        <v>43973</v>
      </c>
      <c r="B382" s="5">
        <v>2955.45</v>
      </c>
      <c r="C382" s="5">
        <v>241.88000500000001</v>
      </c>
      <c r="D382" s="3">
        <f t="shared" si="15"/>
        <v>2.3537312066093108E-3</v>
      </c>
      <c r="E382" s="3">
        <f t="shared" si="15"/>
        <v>4.1514446165840102E-3</v>
      </c>
      <c r="F382" s="3">
        <v>6.6E-3</v>
      </c>
      <c r="G382" s="3">
        <f t="shared" si="16"/>
        <v>-4.2462687933906892E-3</v>
      </c>
      <c r="H382" s="3">
        <f t="shared" si="17"/>
        <v>-2.4485553834159898E-3</v>
      </c>
    </row>
    <row r="383" spans="1:8" x14ac:dyDescent="0.25">
      <c r="A383" s="1">
        <v>43977</v>
      </c>
      <c r="B383" s="5">
        <v>2991.77</v>
      </c>
      <c r="C383" s="5">
        <v>242.479996</v>
      </c>
      <c r="D383" s="3">
        <f t="shared" si="15"/>
        <v>1.2289160703107926E-2</v>
      </c>
      <c r="E383" s="3">
        <f t="shared" si="15"/>
        <v>2.480531617319981E-3</v>
      </c>
      <c r="F383" s="3">
        <v>6.8999999999999999E-3</v>
      </c>
      <c r="G383" s="3">
        <f t="shared" si="16"/>
        <v>5.3891607031079265E-3</v>
      </c>
      <c r="H383" s="3">
        <f t="shared" si="17"/>
        <v>-4.4194683826800189E-3</v>
      </c>
    </row>
    <row r="384" spans="1:8" x14ac:dyDescent="0.25">
      <c r="A384" s="1">
        <v>43978</v>
      </c>
      <c r="B384" s="5">
        <v>3036.13</v>
      </c>
      <c r="C384" s="5">
        <v>247.36000100000001</v>
      </c>
      <c r="D384" s="3">
        <f t="shared" si="15"/>
        <v>1.4827343010993532E-2</v>
      </c>
      <c r="E384" s="3">
        <f t="shared" si="15"/>
        <v>2.0125392116882024E-2</v>
      </c>
      <c r="F384" s="3">
        <v>6.8000000000000005E-3</v>
      </c>
      <c r="G384" s="3">
        <f t="shared" si="16"/>
        <v>8.0273430109935318E-3</v>
      </c>
      <c r="H384" s="3">
        <f t="shared" si="17"/>
        <v>1.3325392116882023E-2</v>
      </c>
    </row>
    <row r="385" spans="1:8" x14ac:dyDescent="0.25">
      <c r="A385" s="1">
        <v>43979</v>
      </c>
      <c r="B385" s="5">
        <v>3029.73</v>
      </c>
      <c r="C385" s="5">
        <v>245.13999899999999</v>
      </c>
      <c r="D385" s="3">
        <f t="shared" si="15"/>
        <v>-2.1079466294262605E-3</v>
      </c>
      <c r="E385" s="3">
        <f t="shared" si="15"/>
        <v>-8.9747816584138107E-3</v>
      </c>
      <c r="F385" s="3">
        <v>6.9999999999999993E-3</v>
      </c>
      <c r="G385" s="3">
        <f t="shared" si="16"/>
        <v>-9.1079466294262598E-3</v>
      </c>
      <c r="H385" s="3">
        <f t="shared" si="17"/>
        <v>-1.597478165841381E-2</v>
      </c>
    </row>
    <row r="386" spans="1:8" x14ac:dyDescent="0.25">
      <c r="A386" s="1">
        <v>43980</v>
      </c>
      <c r="B386" s="5">
        <v>3044.31</v>
      </c>
      <c r="C386" s="5">
        <v>248.479996</v>
      </c>
      <c r="D386" s="3">
        <f t="shared" si="15"/>
        <v>4.8123100078225622E-3</v>
      </c>
      <c r="E386" s="3">
        <f t="shared" si="15"/>
        <v>1.362485524037238E-2</v>
      </c>
      <c r="F386" s="3">
        <v>6.5000000000000006E-3</v>
      </c>
      <c r="G386" s="3">
        <f t="shared" si="16"/>
        <v>-1.6876899921774383E-3</v>
      </c>
      <c r="H386" s="3">
        <f t="shared" si="17"/>
        <v>7.1248552403723794E-3</v>
      </c>
    </row>
    <row r="387" spans="1:8" x14ac:dyDescent="0.25">
      <c r="A387" s="1">
        <v>43983</v>
      </c>
      <c r="B387" s="5">
        <v>3055.73</v>
      </c>
      <c r="C387" s="5">
        <v>247.28999300000001</v>
      </c>
      <c r="D387" s="3">
        <f t="shared" ref="D387:E450" si="18">(B387/B386)-1</f>
        <v>3.7512605483673855E-3</v>
      </c>
      <c r="E387" s="3">
        <f t="shared" si="18"/>
        <v>-4.7891299869466941E-3</v>
      </c>
      <c r="F387" s="3">
        <v>6.6E-3</v>
      </c>
      <c r="G387" s="3">
        <f t="shared" si="16"/>
        <v>-2.8487394516326144E-3</v>
      </c>
      <c r="H387" s="3">
        <f t="shared" si="17"/>
        <v>-1.1389129986946694E-2</v>
      </c>
    </row>
    <row r="388" spans="1:8" x14ac:dyDescent="0.25">
      <c r="A388" s="1">
        <v>43984</v>
      </c>
      <c r="B388" s="5">
        <v>3080.82</v>
      </c>
      <c r="C388" s="5">
        <v>252.71000699999999</v>
      </c>
      <c r="D388" s="3">
        <f t="shared" si="18"/>
        <v>8.2108039650099496E-3</v>
      </c>
      <c r="E388" s="3">
        <f t="shared" si="18"/>
        <v>2.1917643873280213E-2</v>
      </c>
      <c r="F388" s="3">
        <v>6.8000000000000005E-3</v>
      </c>
      <c r="G388" s="3">
        <f t="shared" ref="G388:G451" si="19">D388-F388</f>
        <v>1.4108039650099491E-3</v>
      </c>
      <c r="H388" s="3">
        <f t="shared" ref="H388:H451" si="20">E388-F388</f>
        <v>1.5117643873280212E-2</v>
      </c>
    </row>
    <row r="389" spans="1:8" x14ac:dyDescent="0.25">
      <c r="A389" s="1">
        <v>43985</v>
      </c>
      <c r="B389" s="5">
        <v>3122.87</v>
      </c>
      <c r="C389" s="5">
        <v>251</v>
      </c>
      <c r="D389" s="3">
        <f t="shared" si="18"/>
        <v>1.3648963587616247E-2</v>
      </c>
      <c r="E389" s="3">
        <f t="shared" si="18"/>
        <v>-6.7666770315114588E-3</v>
      </c>
      <c r="F389" s="3">
        <v>7.7000000000000002E-3</v>
      </c>
      <c r="G389" s="3">
        <f t="shared" si="19"/>
        <v>5.9489635876162471E-3</v>
      </c>
      <c r="H389" s="3">
        <f t="shared" si="20"/>
        <v>-1.4466677031511459E-2</v>
      </c>
    </row>
    <row r="390" spans="1:8" x14ac:dyDescent="0.25">
      <c r="A390" s="1">
        <v>43986</v>
      </c>
      <c r="B390" s="5">
        <v>3112.35</v>
      </c>
      <c r="C390" s="5">
        <v>248.949997</v>
      </c>
      <c r="D390" s="3">
        <f t="shared" si="18"/>
        <v>-3.3686961032639573E-3</v>
      </c>
      <c r="E390" s="3">
        <f t="shared" si="18"/>
        <v>-8.1673426294820439E-3</v>
      </c>
      <c r="F390" s="3">
        <v>8.199999999999999E-3</v>
      </c>
      <c r="G390" s="3">
        <f t="shared" si="19"/>
        <v>-1.1568696103263956E-2</v>
      </c>
      <c r="H390" s="3">
        <f t="shared" si="20"/>
        <v>-1.6367342629482043E-2</v>
      </c>
    </row>
    <row r="391" spans="1:8" x14ac:dyDescent="0.25">
      <c r="A391" s="1">
        <v>43987</v>
      </c>
      <c r="B391" s="5">
        <v>3193.93</v>
      </c>
      <c r="C391" s="5">
        <v>254.89999399999999</v>
      </c>
      <c r="D391" s="3">
        <f t="shared" si="18"/>
        <v>2.621170498176606E-2</v>
      </c>
      <c r="E391" s="3">
        <f t="shared" si="18"/>
        <v>2.3900369840132996E-2</v>
      </c>
      <c r="F391" s="3">
        <v>9.1000000000000004E-3</v>
      </c>
      <c r="G391" s="3">
        <f t="shared" si="19"/>
        <v>1.7111704981766059E-2</v>
      </c>
      <c r="H391" s="3">
        <f t="shared" si="20"/>
        <v>1.4800369840132995E-2</v>
      </c>
    </row>
    <row r="392" spans="1:8" x14ac:dyDescent="0.25">
      <c r="A392" s="1">
        <v>43990</v>
      </c>
      <c r="B392" s="5">
        <v>3232.39</v>
      </c>
      <c r="C392" s="5">
        <v>256.76998900000001</v>
      </c>
      <c r="D392" s="3">
        <f t="shared" si="18"/>
        <v>1.2041591393674889E-2</v>
      </c>
      <c r="E392" s="3">
        <f t="shared" si="18"/>
        <v>7.3361908356890382E-3</v>
      </c>
      <c r="F392" s="3">
        <v>8.8000000000000005E-3</v>
      </c>
      <c r="G392" s="3">
        <f t="shared" si="19"/>
        <v>3.2415913936748881E-3</v>
      </c>
      <c r="H392" s="3">
        <f t="shared" si="20"/>
        <v>-1.4638091643109623E-3</v>
      </c>
    </row>
    <row r="393" spans="1:8" x14ac:dyDescent="0.25">
      <c r="A393" s="1">
        <v>43991</v>
      </c>
      <c r="B393" s="5">
        <v>3207.18</v>
      </c>
      <c r="C393" s="5">
        <v>256.76001000000002</v>
      </c>
      <c r="D393" s="3">
        <f t="shared" si="18"/>
        <v>-7.7991826481333959E-3</v>
      </c>
      <c r="E393" s="3">
        <f t="shared" si="18"/>
        <v>-3.8863576069969596E-5</v>
      </c>
      <c r="F393" s="3">
        <v>8.3999999999999995E-3</v>
      </c>
      <c r="G393" s="3">
        <f t="shared" si="19"/>
        <v>-1.6199182648133394E-2</v>
      </c>
      <c r="H393" s="3">
        <f t="shared" si="20"/>
        <v>-8.4388635760699691E-3</v>
      </c>
    </row>
    <row r="394" spans="1:8" x14ac:dyDescent="0.25">
      <c r="A394" s="1">
        <v>43992</v>
      </c>
      <c r="B394" s="5">
        <v>3190.14</v>
      </c>
      <c r="C394" s="5">
        <v>254.449997</v>
      </c>
      <c r="D394" s="3">
        <f t="shared" si="18"/>
        <v>-5.3130787794885004E-3</v>
      </c>
      <c r="E394" s="3">
        <f t="shared" si="18"/>
        <v>-8.9967787429203749E-3</v>
      </c>
      <c r="F394" s="3">
        <v>7.4999999999999997E-3</v>
      </c>
      <c r="G394" s="3">
        <f t="shared" si="19"/>
        <v>-1.28130787794885E-2</v>
      </c>
      <c r="H394" s="3">
        <f t="shared" si="20"/>
        <v>-1.6496778742920375E-2</v>
      </c>
    </row>
    <row r="395" spans="1:8" x14ac:dyDescent="0.25">
      <c r="A395" s="1">
        <v>43993</v>
      </c>
      <c r="B395" s="5">
        <v>3002.1</v>
      </c>
      <c r="C395" s="5">
        <v>239.470001</v>
      </c>
      <c r="D395" s="3">
        <f t="shared" si="18"/>
        <v>-5.8944121574601716E-2</v>
      </c>
      <c r="E395" s="3">
        <f t="shared" si="18"/>
        <v>-5.8872062002814696E-2</v>
      </c>
      <c r="F395" s="3">
        <v>6.6E-3</v>
      </c>
      <c r="G395" s="3">
        <f t="shared" si="19"/>
        <v>-6.554412157460171E-2</v>
      </c>
      <c r="H395" s="3">
        <f t="shared" si="20"/>
        <v>-6.547206200281469E-2</v>
      </c>
    </row>
    <row r="396" spans="1:8" x14ac:dyDescent="0.25">
      <c r="A396" s="1">
        <v>43994</v>
      </c>
      <c r="B396" s="5">
        <v>3041.31</v>
      </c>
      <c r="C396" s="5">
        <v>242.449997</v>
      </c>
      <c r="D396" s="3">
        <f t="shared" si="18"/>
        <v>1.3060857399820103E-2</v>
      </c>
      <c r="E396" s="3">
        <f t="shared" si="18"/>
        <v>1.2444130736860126E-2</v>
      </c>
      <c r="F396" s="3">
        <v>7.0999999999999995E-3</v>
      </c>
      <c r="G396" s="3">
        <f t="shared" si="19"/>
        <v>5.9608573998201032E-3</v>
      </c>
      <c r="H396" s="3">
        <f t="shared" si="20"/>
        <v>5.3441307368601266E-3</v>
      </c>
    </row>
    <row r="397" spans="1:8" x14ac:dyDescent="0.25">
      <c r="A397" s="1">
        <v>43997</v>
      </c>
      <c r="B397" s="5">
        <v>3066.59</v>
      </c>
      <c r="C397" s="5">
        <v>241.36000100000001</v>
      </c>
      <c r="D397" s="3">
        <f t="shared" si="18"/>
        <v>8.3122075684491925E-3</v>
      </c>
      <c r="E397" s="3">
        <f t="shared" si="18"/>
        <v>-4.4957558815724719E-3</v>
      </c>
      <c r="F397" s="3">
        <v>7.0999999999999995E-3</v>
      </c>
      <c r="G397" s="3">
        <f t="shared" si="19"/>
        <v>1.212207568449193E-3</v>
      </c>
      <c r="H397" s="3">
        <f t="shared" si="20"/>
        <v>-1.1595755881572471E-2</v>
      </c>
    </row>
    <row r="398" spans="1:8" x14ac:dyDescent="0.25">
      <c r="A398" s="1">
        <v>43998</v>
      </c>
      <c r="B398" s="5">
        <v>3124.74</v>
      </c>
      <c r="C398" s="5">
        <v>249.949997</v>
      </c>
      <c r="D398" s="3">
        <f t="shared" si="18"/>
        <v>1.8962430582503575E-2</v>
      </c>
      <c r="E398" s="3">
        <f t="shared" si="18"/>
        <v>3.5589973336136893E-2</v>
      </c>
      <c r="F398" s="3">
        <v>7.4999999999999997E-3</v>
      </c>
      <c r="G398" s="3">
        <f t="shared" si="19"/>
        <v>1.1462430582503576E-2</v>
      </c>
      <c r="H398" s="3">
        <f t="shared" si="20"/>
        <v>2.8089973336136893E-2</v>
      </c>
    </row>
    <row r="399" spans="1:8" x14ac:dyDescent="0.25">
      <c r="A399" s="1">
        <v>43999</v>
      </c>
      <c r="B399" s="5">
        <v>3113.49</v>
      </c>
      <c r="C399" s="5">
        <v>250.85000600000001</v>
      </c>
      <c r="D399" s="3">
        <f t="shared" si="18"/>
        <v>-3.6002995449221364E-3</v>
      </c>
      <c r="E399" s="3">
        <f t="shared" si="18"/>
        <v>3.600756194447996E-3</v>
      </c>
      <c r="F399" s="3">
        <v>7.4000000000000003E-3</v>
      </c>
      <c r="G399" s="3">
        <f t="shared" si="19"/>
        <v>-1.1000299544922137E-2</v>
      </c>
      <c r="H399" s="3">
        <f t="shared" si="20"/>
        <v>-3.7992438055520043E-3</v>
      </c>
    </row>
    <row r="400" spans="1:8" x14ac:dyDescent="0.25">
      <c r="A400" s="1">
        <v>44000</v>
      </c>
      <c r="B400" s="5">
        <v>3115.34</v>
      </c>
      <c r="C400" s="5">
        <v>249.21000699999999</v>
      </c>
      <c r="D400" s="3">
        <f t="shared" si="18"/>
        <v>5.9418851513903803E-4</v>
      </c>
      <c r="E400" s="3">
        <f t="shared" si="18"/>
        <v>-6.5377674338186198E-3</v>
      </c>
      <c r="F400" s="3">
        <v>7.0999999999999995E-3</v>
      </c>
      <c r="G400" s="3">
        <f t="shared" si="19"/>
        <v>-6.5058114848609615E-3</v>
      </c>
      <c r="H400" s="3">
        <f t="shared" si="20"/>
        <v>-1.3637767433818618E-2</v>
      </c>
    </row>
    <row r="401" spans="1:8" x14ac:dyDescent="0.25">
      <c r="A401" s="1">
        <v>44001</v>
      </c>
      <c r="B401" s="5">
        <v>3097.74</v>
      </c>
      <c r="C401" s="5">
        <v>246.64999399999999</v>
      </c>
      <c r="D401" s="3">
        <f t="shared" si="18"/>
        <v>-5.6494636219482919E-3</v>
      </c>
      <c r="E401" s="3">
        <f t="shared" si="18"/>
        <v>-1.0272512852985027E-2</v>
      </c>
      <c r="F401" s="3">
        <v>6.9999999999999993E-3</v>
      </c>
      <c r="G401" s="3">
        <f t="shared" si="19"/>
        <v>-1.2649463621948291E-2</v>
      </c>
      <c r="H401" s="3">
        <f t="shared" si="20"/>
        <v>-1.7272512852985027E-2</v>
      </c>
    </row>
    <row r="402" spans="1:8" x14ac:dyDescent="0.25">
      <c r="A402" s="1">
        <v>44004</v>
      </c>
      <c r="B402" s="5">
        <v>3117.86</v>
      </c>
      <c r="C402" s="5">
        <v>249.16000399999999</v>
      </c>
      <c r="D402" s="3">
        <f t="shared" si="18"/>
        <v>6.4950576872171428E-3</v>
      </c>
      <c r="E402" s="3">
        <f t="shared" si="18"/>
        <v>1.0176404058619193E-2</v>
      </c>
      <c r="F402" s="3">
        <v>7.0999999999999995E-3</v>
      </c>
      <c r="G402" s="3">
        <f t="shared" si="19"/>
        <v>-6.0494231278285671E-4</v>
      </c>
      <c r="H402" s="3">
        <f t="shared" si="20"/>
        <v>3.0764040586191933E-3</v>
      </c>
    </row>
    <row r="403" spans="1:8" x14ac:dyDescent="0.25">
      <c r="A403" s="1">
        <v>44005</v>
      </c>
      <c r="B403" s="5">
        <v>3131.29</v>
      </c>
      <c r="C403" s="5">
        <v>250.30999800000001</v>
      </c>
      <c r="D403" s="3">
        <f t="shared" si="18"/>
        <v>4.3074416426651663E-3</v>
      </c>
      <c r="E403" s="3">
        <f t="shared" si="18"/>
        <v>4.6154839522318802E-3</v>
      </c>
      <c r="F403" s="3">
        <v>7.1999999999999998E-3</v>
      </c>
      <c r="G403" s="3">
        <f t="shared" si="19"/>
        <v>-2.8925583573348335E-3</v>
      </c>
      <c r="H403" s="3">
        <f t="shared" si="20"/>
        <v>-2.5845160477681196E-3</v>
      </c>
    </row>
    <row r="404" spans="1:8" x14ac:dyDescent="0.25">
      <c r="A404" s="1">
        <v>44006</v>
      </c>
      <c r="B404" s="5">
        <v>3050.33</v>
      </c>
      <c r="C404" s="5">
        <v>246.13000500000001</v>
      </c>
      <c r="D404" s="3">
        <f t="shared" si="18"/>
        <v>-2.5855158736495243E-2</v>
      </c>
      <c r="E404" s="3">
        <f t="shared" si="18"/>
        <v>-1.669926504493835E-2</v>
      </c>
      <c r="F404" s="3">
        <v>6.8999999999999999E-3</v>
      </c>
      <c r="G404" s="3">
        <f t="shared" si="19"/>
        <v>-3.2755158736495246E-2</v>
      </c>
      <c r="H404" s="3">
        <f t="shared" si="20"/>
        <v>-2.3599265044938349E-2</v>
      </c>
    </row>
    <row r="405" spans="1:8" x14ac:dyDescent="0.25">
      <c r="A405" s="1">
        <v>44007</v>
      </c>
      <c r="B405" s="5">
        <v>3083.76</v>
      </c>
      <c r="C405" s="5">
        <v>245.38000500000001</v>
      </c>
      <c r="D405" s="3">
        <f t="shared" si="18"/>
        <v>1.0959469958988111E-2</v>
      </c>
      <c r="E405" s="3">
        <f t="shared" si="18"/>
        <v>-3.0471701327109413E-3</v>
      </c>
      <c r="F405" s="3">
        <v>6.8000000000000005E-3</v>
      </c>
      <c r="G405" s="3">
        <f t="shared" si="19"/>
        <v>4.1594699589881101E-3</v>
      </c>
      <c r="H405" s="3">
        <f t="shared" si="20"/>
        <v>-9.8471701327109418E-3</v>
      </c>
    </row>
    <row r="406" spans="1:8" x14ac:dyDescent="0.25">
      <c r="A406" s="1">
        <v>44008</v>
      </c>
      <c r="B406" s="5">
        <v>3009.05</v>
      </c>
      <c r="C406" s="5">
        <v>241.009995</v>
      </c>
      <c r="D406" s="3">
        <f t="shared" si="18"/>
        <v>-2.4226917788673585E-2</v>
      </c>
      <c r="E406" s="3">
        <f t="shared" si="18"/>
        <v>-1.7809152787326754E-2</v>
      </c>
      <c r="F406" s="3">
        <v>6.4000000000000003E-3</v>
      </c>
      <c r="G406" s="3">
        <f t="shared" si="19"/>
        <v>-3.0626917788673585E-2</v>
      </c>
      <c r="H406" s="3">
        <f t="shared" si="20"/>
        <v>-2.4209152787326754E-2</v>
      </c>
    </row>
    <row r="407" spans="1:8" x14ac:dyDescent="0.25">
      <c r="A407" s="1">
        <v>44011</v>
      </c>
      <c r="B407" s="5">
        <v>3053.24</v>
      </c>
      <c r="C407" s="5">
        <v>246.11999499999999</v>
      </c>
      <c r="D407" s="3">
        <f t="shared" si="18"/>
        <v>1.468569814393228E-2</v>
      </c>
      <c r="E407" s="3">
        <f t="shared" si="18"/>
        <v>2.12024401726576E-2</v>
      </c>
      <c r="F407" s="3">
        <v>6.4000000000000003E-3</v>
      </c>
      <c r="G407" s="3">
        <f t="shared" si="19"/>
        <v>8.2856981439322804E-3</v>
      </c>
      <c r="H407" s="3">
        <f t="shared" si="20"/>
        <v>1.48024401726576E-2</v>
      </c>
    </row>
    <row r="408" spans="1:8" x14ac:dyDescent="0.25">
      <c r="A408" s="1">
        <v>44012</v>
      </c>
      <c r="B408" s="5">
        <v>3100.29</v>
      </c>
      <c r="C408" s="5">
        <v>250.509995</v>
      </c>
      <c r="D408" s="3">
        <f t="shared" si="18"/>
        <v>1.5409859690034278E-2</v>
      </c>
      <c r="E408" s="3">
        <f t="shared" si="18"/>
        <v>1.7836827926150489E-2</v>
      </c>
      <c r="F408" s="3">
        <v>6.6E-3</v>
      </c>
      <c r="G408" s="3">
        <f t="shared" si="19"/>
        <v>8.8098596900342777E-3</v>
      </c>
      <c r="H408" s="3">
        <f t="shared" si="20"/>
        <v>1.1236827926150489E-2</v>
      </c>
    </row>
    <row r="409" spans="1:8" x14ac:dyDescent="0.25">
      <c r="A409" s="1">
        <v>44013</v>
      </c>
      <c r="B409" s="5">
        <v>3115.86</v>
      </c>
      <c r="C409" s="5">
        <v>248.14999399999999</v>
      </c>
      <c r="D409" s="3">
        <f t="shared" si="18"/>
        <v>5.022110834792981E-3</v>
      </c>
      <c r="E409" s="3">
        <f t="shared" si="18"/>
        <v>-9.4207857854134991E-3</v>
      </c>
      <c r="F409" s="3">
        <v>6.8999999999999999E-3</v>
      </c>
      <c r="G409" s="3">
        <f t="shared" si="19"/>
        <v>-1.8778891652070188E-3</v>
      </c>
      <c r="H409" s="3">
        <f t="shared" si="20"/>
        <v>-1.6320785785413499E-2</v>
      </c>
    </row>
    <row r="410" spans="1:8" x14ac:dyDescent="0.25">
      <c r="A410" s="1">
        <v>44014</v>
      </c>
      <c r="B410" s="5">
        <v>3130.01</v>
      </c>
      <c r="C410" s="5">
        <v>248.5</v>
      </c>
      <c r="D410" s="3">
        <f t="shared" si="18"/>
        <v>4.5412823425956539E-3</v>
      </c>
      <c r="E410" s="3">
        <f t="shared" si="18"/>
        <v>1.4104614485705991E-3</v>
      </c>
      <c r="F410" s="3">
        <v>6.8000000000000005E-3</v>
      </c>
      <c r="G410" s="3">
        <f t="shared" si="19"/>
        <v>-2.2587176574043466E-3</v>
      </c>
      <c r="H410" s="3">
        <f t="shared" si="20"/>
        <v>-5.3895385514294014E-3</v>
      </c>
    </row>
    <row r="411" spans="1:8" x14ac:dyDescent="0.25">
      <c r="A411" s="1">
        <v>44018</v>
      </c>
      <c r="B411" s="5">
        <v>3179.72</v>
      </c>
      <c r="C411" s="5">
        <v>249.550003</v>
      </c>
      <c r="D411" s="3">
        <f t="shared" si="18"/>
        <v>1.5881738397001799E-2</v>
      </c>
      <c r="E411" s="3">
        <f t="shared" si="18"/>
        <v>4.2253641851106583E-3</v>
      </c>
      <c r="F411" s="3">
        <v>6.8999999999999999E-3</v>
      </c>
      <c r="G411" s="3">
        <f t="shared" si="19"/>
        <v>8.981738397001799E-3</v>
      </c>
      <c r="H411" s="3">
        <f t="shared" si="20"/>
        <v>-2.6746358148893416E-3</v>
      </c>
    </row>
    <row r="412" spans="1:8" x14ac:dyDescent="0.25">
      <c r="A412" s="1">
        <v>44019</v>
      </c>
      <c r="B412" s="5">
        <v>3145.32</v>
      </c>
      <c r="C412" s="5">
        <v>247.35000600000001</v>
      </c>
      <c r="D412" s="3">
        <f t="shared" si="18"/>
        <v>-1.0818562640735552E-2</v>
      </c>
      <c r="E412" s="3">
        <f t="shared" si="18"/>
        <v>-8.8158564357941893E-3</v>
      </c>
      <c r="F412" s="3">
        <v>6.5000000000000006E-3</v>
      </c>
      <c r="G412" s="3">
        <f t="shared" si="19"/>
        <v>-1.7318562640735551E-2</v>
      </c>
      <c r="H412" s="3">
        <f t="shared" si="20"/>
        <v>-1.531585643579419E-2</v>
      </c>
    </row>
    <row r="413" spans="1:8" x14ac:dyDescent="0.25">
      <c r="A413" s="1">
        <v>44020</v>
      </c>
      <c r="B413" s="5">
        <v>3169.94</v>
      </c>
      <c r="C413" s="5">
        <v>249.16999799999999</v>
      </c>
      <c r="D413" s="3">
        <f t="shared" si="18"/>
        <v>7.8275024480816136E-3</v>
      </c>
      <c r="E413" s="3">
        <f t="shared" si="18"/>
        <v>7.3579622229722474E-3</v>
      </c>
      <c r="F413" s="3">
        <v>6.7000000000000002E-3</v>
      </c>
      <c r="G413" s="3">
        <f t="shared" si="19"/>
        <v>1.1275024480816133E-3</v>
      </c>
      <c r="H413" s="3">
        <f t="shared" si="20"/>
        <v>6.5796222297224722E-4</v>
      </c>
    </row>
    <row r="414" spans="1:8" x14ac:dyDescent="0.25">
      <c r="A414" s="1">
        <v>44021</v>
      </c>
      <c r="B414" s="5">
        <v>3152.05</v>
      </c>
      <c r="C414" s="5">
        <v>247.96000699999999</v>
      </c>
      <c r="D414" s="3">
        <f t="shared" si="18"/>
        <v>-5.6436399427117756E-3</v>
      </c>
      <c r="E414" s="3">
        <f t="shared" si="18"/>
        <v>-4.8560862451827447E-3</v>
      </c>
      <c r="F414" s="3">
        <v>6.1999999999999998E-3</v>
      </c>
      <c r="G414" s="3">
        <f t="shared" si="19"/>
        <v>-1.1843639942711776E-2</v>
      </c>
      <c r="H414" s="3">
        <f t="shared" si="20"/>
        <v>-1.1056086245182745E-2</v>
      </c>
    </row>
    <row r="415" spans="1:8" x14ac:dyDescent="0.25">
      <c r="A415" s="1">
        <v>44022</v>
      </c>
      <c r="B415" s="5">
        <v>3185.04</v>
      </c>
      <c r="C415" s="5">
        <v>250.11000100000001</v>
      </c>
      <c r="D415" s="3">
        <f t="shared" si="18"/>
        <v>1.046620453355751E-2</v>
      </c>
      <c r="E415" s="3">
        <f t="shared" si="18"/>
        <v>8.6707289050851344E-3</v>
      </c>
      <c r="F415" s="3">
        <v>6.5000000000000006E-3</v>
      </c>
      <c r="G415" s="3">
        <f t="shared" si="19"/>
        <v>3.9662045335575099E-3</v>
      </c>
      <c r="H415" s="3">
        <f t="shared" si="20"/>
        <v>2.1707289050851338E-3</v>
      </c>
    </row>
    <row r="416" spans="1:8" x14ac:dyDescent="0.25">
      <c r="A416" s="1">
        <v>44025</v>
      </c>
      <c r="B416" s="5">
        <v>3155.22</v>
      </c>
      <c r="C416" s="5">
        <v>249.61999499999999</v>
      </c>
      <c r="D416" s="3">
        <f t="shared" si="18"/>
        <v>-9.3625197799713789E-3</v>
      </c>
      <c r="E416" s="3">
        <f t="shared" si="18"/>
        <v>-1.9591619609006239E-3</v>
      </c>
      <c r="F416" s="3">
        <v>6.4000000000000003E-3</v>
      </c>
      <c r="G416" s="3">
        <f t="shared" si="19"/>
        <v>-1.5762519779971378E-2</v>
      </c>
      <c r="H416" s="3">
        <f t="shared" si="20"/>
        <v>-8.3591619609006233E-3</v>
      </c>
    </row>
    <row r="417" spans="1:8" x14ac:dyDescent="0.25">
      <c r="A417" s="1">
        <v>44026</v>
      </c>
      <c r="B417" s="5">
        <v>3197.52</v>
      </c>
      <c r="C417" s="5">
        <v>257.790009</v>
      </c>
      <c r="D417" s="3">
        <f t="shared" si="18"/>
        <v>1.3406355182839835E-2</v>
      </c>
      <c r="E417" s="3">
        <f t="shared" si="18"/>
        <v>3.2729805959654801E-2</v>
      </c>
      <c r="F417" s="3">
        <v>6.3E-3</v>
      </c>
      <c r="G417" s="3">
        <f t="shared" si="19"/>
        <v>7.1063551828398352E-3</v>
      </c>
      <c r="H417" s="3">
        <f t="shared" si="20"/>
        <v>2.6429805959654801E-2</v>
      </c>
    </row>
    <row r="418" spans="1:8" x14ac:dyDescent="0.25">
      <c r="A418" s="1">
        <v>44027</v>
      </c>
      <c r="B418" s="5">
        <v>3226.56</v>
      </c>
      <c r="C418" s="5">
        <v>257.79998799999998</v>
      </c>
      <c r="D418" s="3">
        <f t="shared" si="18"/>
        <v>9.0820385798993097E-3</v>
      </c>
      <c r="E418" s="3">
        <f t="shared" si="18"/>
        <v>3.8709801200909055E-5</v>
      </c>
      <c r="F418" s="3">
        <v>6.4000000000000003E-3</v>
      </c>
      <c r="G418" s="3">
        <f t="shared" si="19"/>
        <v>2.6820385798993094E-3</v>
      </c>
      <c r="H418" s="3">
        <f t="shared" si="20"/>
        <v>-6.3612901987990913E-3</v>
      </c>
    </row>
    <row r="419" spans="1:8" x14ac:dyDescent="0.25">
      <c r="A419" s="1">
        <v>44028</v>
      </c>
      <c r="B419" s="5">
        <v>3215.57</v>
      </c>
      <c r="C419" s="5">
        <v>258.07998700000002</v>
      </c>
      <c r="D419" s="3">
        <f t="shared" si="18"/>
        <v>-3.4061043340275488E-3</v>
      </c>
      <c r="E419" s="3">
        <f t="shared" si="18"/>
        <v>1.0861094376777292E-3</v>
      </c>
      <c r="F419" s="3">
        <v>6.1999999999999998E-3</v>
      </c>
      <c r="G419" s="3">
        <f t="shared" si="19"/>
        <v>-9.6061043340275494E-3</v>
      </c>
      <c r="H419" s="3">
        <f t="shared" si="20"/>
        <v>-5.1138905623222706E-3</v>
      </c>
    </row>
    <row r="420" spans="1:8" x14ac:dyDescent="0.25">
      <c r="A420" s="1">
        <v>44029</v>
      </c>
      <c r="B420" s="5">
        <v>3224.73</v>
      </c>
      <c r="C420" s="5">
        <v>260.38000499999998</v>
      </c>
      <c r="D420" s="3">
        <f t="shared" si="18"/>
        <v>2.8486395880045201E-3</v>
      </c>
      <c r="E420" s="3">
        <f t="shared" si="18"/>
        <v>8.9120354768150722E-3</v>
      </c>
      <c r="F420" s="3">
        <v>6.4000000000000003E-3</v>
      </c>
      <c r="G420" s="3">
        <f t="shared" si="19"/>
        <v>-3.5513604119954802E-3</v>
      </c>
      <c r="H420" s="3">
        <f t="shared" si="20"/>
        <v>2.5120354768150719E-3</v>
      </c>
    </row>
    <row r="421" spans="1:8" x14ac:dyDescent="0.25">
      <c r="A421" s="1">
        <v>44032</v>
      </c>
      <c r="B421" s="5">
        <v>3251.84</v>
      </c>
      <c r="C421" s="5">
        <v>260.17001299999998</v>
      </c>
      <c r="D421" s="3">
        <f t="shared" si="18"/>
        <v>8.4069053843267572E-3</v>
      </c>
      <c r="E421" s="3">
        <f t="shared" si="18"/>
        <v>-8.0648281729622795E-4</v>
      </c>
      <c r="F421" s="3">
        <v>6.1999999999999998E-3</v>
      </c>
      <c r="G421" s="3">
        <f t="shared" si="19"/>
        <v>2.2069053843267574E-3</v>
      </c>
      <c r="H421" s="3">
        <f t="shared" si="20"/>
        <v>-7.0064828172962277E-3</v>
      </c>
    </row>
    <row r="422" spans="1:8" x14ac:dyDescent="0.25">
      <c r="A422" s="1">
        <v>44033</v>
      </c>
      <c r="B422" s="5">
        <v>3257.3</v>
      </c>
      <c r="C422" s="5">
        <v>262.42001299999998</v>
      </c>
      <c r="D422" s="3">
        <f t="shared" si="18"/>
        <v>1.6790493997245193E-3</v>
      </c>
      <c r="E422" s="3">
        <f t="shared" si="18"/>
        <v>8.6481911349252094E-3</v>
      </c>
      <c r="F422" s="3">
        <v>6.0999999999999995E-3</v>
      </c>
      <c r="G422" s="3">
        <f t="shared" si="19"/>
        <v>-4.4209506002754802E-3</v>
      </c>
      <c r="H422" s="3">
        <f t="shared" si="20"/>
        <v>2.5481911349252099E-3</v>
      </c>
    </row>
    <row r="423" spans="1:8" x14ac:dyDescent="0.25">
      <c r="A423" s="1">
        <v>44034</v>
      </c>
      <c r="B423" s="5">
        <v>3276.02</v>
      </c>
      <c r="C423" s="5">
        <v>265.17001299999998</v>
      </c>
      <c r="D423" s="3">
        <f t="shared" si="18"/>
        <v>5.7470911491110943E-3</v>
      </c>
      <c r="E423" s="3">
        <f t="shared" si="18"/>
        <v>1.0479383674140808E-2</v>
      </c>
      <c r="F423" s="3">
        <v>6.0000000000000001E-3</v>
      </c>
      <c r="G423" s="3">
        <f t="shared" si="19"/>
        <v>-2.5290885088890581E-4</v>
      </c>
      <c r="H423" s="3">
        <f t="shared" si="20"/>
        <v>4.4793836741408074E-3</v>
      </c>
    </row>
    <row r="424" spans="1:8" x14ac:dyDescent="0.25">
      <c r="A424" s="1">
        <v>44035</v>
      </c>
      <c r="B424" s="5">
        <v>3235.66</v>
      </c>
      <c r="C424" s="5">
        <v>263.80999800000001</v>
      </c>
      <c r="D424" s="3">
        <f t="shared" si="18"/>
        <v>-1.2319827107282633E-2</v>
      </c>
      <c r="E424" s="3">
        <f t="shared" si="18"/>
        <v>-5.1288416235811818E-3</v>
      </c>
      <c r="F424" s="3">
        <v>5.8999999999999999E-3</v>
      </c>
      <c r="G424" s="3">
        <f t="shared" si="19"/>
        <v>-1.8219827107282632E-2</v>
      </c>
      <c r="H424" s="3">
        <f t="shared" si="20"/>
        <v>-1.1028841623581181E-2</v>
      </c>
    </row>
    <row r="425" spans="1:8" x14ac:dyDescent="0.25">
      <c r="A425" s="1">
        <v>44036</v>
      </c>
      <c r="B425" s="5">
        <v>3215.63</v>
      </c>
      <c r="C425" s="5">
        <v>265.30999800000001</v>
      </c>
      <c r="D425" s="3">
        <f t="shared" si="18"/>
        <v>-6.1903908321639944E-3</v>
      </c>
      <c r="E425" s="3">
        <f t="shared" si="18"/>
        <v>5.6859103573474457E-3</v>
      </c>
      <c r="F425" s="3">
        <v>5.8999999999999999E-3</v>
      </c>
      <c r="G425" s="3">
        <f t="shared" si="19"/>
        <v>-1.2090390832163993E-2</v>
      </c>
      <c r="H425" s="3">
        <f t="shared" si="20"/>
        <v>-2.1408964265255421E-4</v>
      </c>
    </row>
    <row r="426" spans="1:8" x14ac:dyDescent="0.25">
      <c r="A426" s="1">
        <v>44039</v>
      </c>
      <c r="B426" s="5">
        <v>3239.41</v>
      </c>
      <c r="C426" s="5">
        <v>267.42001299999998</v>
      </c>
      <c r="D426" s="3">
        <f t="shared" si="18"/>
        <v>7.3951294147647229E-3</v>
      </c>
      <c r="E426" s="3">
        <f t="shared" si="18"/>
        <v>7.9530172850854619E-3</v>
      </c>
      <c r="F426" s="3">
        <v>6.1999999999999998E-3</v>
      </c>
      <c r="G426" s="3">
        <f t="shared" si="19"/>
        <v>1.1951294147647231E-3</v>
      </c>
      <c r="H426" s="3">
        <f t="shared" si="20"/>
        <v>1.7530172850854621E-3</v>
      </c>
    </row>
    <row r="427" spans="1:8" x14ac:dyDescent="0.25">
      <c r="A427" s="1">
        <v>44040</v>
      </c>
      <c r="B427" s="5">
        <v>3218.44</v>
      </c>
      <c r="C427" s="5">
        <v>265.27999899999998</v>
      </c>
      <c r="D427" s="3">
        <f t="shared" si="18"/>
        <v>-6.4734010205561576E-3</v>
      </c>
      <c r="E427" s="3">
        <f t="shared" si="18"/>
        <v>-8.0024452021846271E-3</v>
      </c>
      <c r="F427" s="3">
        <v>5.8999999999999999E-3</v>
      </c>
      <c r="G427" s="3">
        <f t="shared" si="19"/>
        <v>-1.2373401020556157E-2</v>
      </c>
      <c r="H427" s="3">
        <f t="shared" si="20"/>
        <v>-1.3902445202184626E-2</v>
      </c>
    </row>
    <row r="428" spans="1:8" x14ac:dyDescent="0.25">
      <c r="A428" s="1">
        <v>44041</v>
      </c>
      <c r="B428" s="5">
        <v>3258.44</v>
      </c>
      <c r="C428" s="5">
        <v>264.66000400000001</v>
      </c>
      <c r="D428" s="3">
        <f t="shared" si="18"/>
        <v>1.2428381451883519E-2</v>
      </c>
      <c r="E428" s="3">
        <f t="shared" si="18"/>
        <v>-2.3371343574226655E-3</v>
      </c>
      <c r="F428" s="3">
        <v>5.7999999999999996E-3</v>
      </c>
      <c r="G428" s="3">
        <f t="shared" si="19"/>
        <v>6.6283814518835193E-3</v>
      </c>
      <c r="H428" s="3">
        <f t="shared" si="20"/>
        <v>-8.1371343574226651E-3</v>
      </c>
    </row>
    <row r="429" spans="1:8" x14ac:dyDescent="0.25">
      <c r="A429" s="1">
        <v>44042</v>
      </c>
      <c r="B429" s="5">
        <v>3246.22</v>
      </c>
      <c r="C429" s="5">
        <v>266.30999800000001</v>
      </c>
      <c r="D429" s="3">
        <f t="shared" si="18"/>
        <v>-3.7502608610255894E-3</v>
      </c>
      <c r="E429" s="3">
        <f t="shared" si="18"/>
        <v>6.2343912002660318E-3</v>
      </c>
      <c r="F429" s="3">
        <v>5.5000000000000005E-3</v>
      </c>
      <c r="G429" s="3">
        <f t="shared" si="19"/>
        <v>-9.2502608610255908E-3</v>
      </c>
      <c r="H429" s="3">
        <f t="shared" si="20"/>
        <v>7.3439120026603123E-4</v>
      </c>
    </row>
    <row r="430" spans="1:8" x14ac:dyDescent="0.25">
      <c r="A430" s="1">
        <v>44043</v>
      </c>
      <c r="B430" s="5">
        <v>3271.12</v>
      </c>
      <c r="C430" s="5">
        <v>265.48998999999998</v>
      </c>
      <c r="D430" s="3">
        <f t="shared" si="18"/>
        <v>7.6704597963170862E-3</v>
      </c>
      <c r="E430" s="3">
        <f t="shared" si="18"/>
        <v>-3.0791483840574285E-3</v>
      </c>
      <c r="F430" s="3">
        <v>5.5000000000000005E-3</v>
      </c>
      <c r="G430" s="3">
        <f t="shared" si="19"/>
        <v>2.1704597963170856E-3</v>
      </c>
      <c r="H430" s="3">
        <f t="shared" si="20"/>
        <v>-8.5791483840574299E-3</v>
      </c>
    </row>
    <row r="431" spans="1:8" x14ac:dyDescent="0.25">
      <c r="A431" s="1">
        <v>44046</v>
      </c>
      <c r="B431" s="5">
        <v>3294.61</v>
      </c>
      <c r="C431" s="5">
        <v>266.17999300000002</v>
      </c>
      <c r="D431" s="3">
        <f t="shared" si="18"/>
        <v>7.1810266819927193E-3</v>
      </c>
      <c r="E431" s="3">
        <f t="shared" si="18"/>
        <v>2.5989793438165876E-3</v>
      </c>
      <c r="F431" s="3">
        <v>5.6000000000000008E-3</v>
      </c>
      <c r="G431" s="3">
        <f t="shared" si="19"/>
        <v>1.5810266819927185E-3</v>
      </c>
      <c r="H431" s="3">
        <f t="shared" si="20"/>
        <v>-3.0010206561834132E-3</v>
      </c>
    </row>
    <row r="432" spans="1:8" x14ac:dyDescent="0.25">
      <c r="A432" s="1">
        <v>44047</v>
      </c>
      <c r="B432" s="5">
        <v>3306.51</v>
      </c>
      <c r="C432" s="5">
        <v>267.86999500000002</v>
      </c>
      <c r="D432" s="3">
        <f t="shared" si="18"/>
        <v>3.6119601409574376E-3</v>
      </c>
      <c r="E432" s="3">
        <f t="shared" si="18"/>
        <v>6.3490947646092089E-3</v>
      </c>
      <c r="F432" s="3">
        <v>5.1999999999999998E-3</v>
      </c>
      <c r="G432" s="3">
        <f t="shared" si="19"/>
        <v>-1.5880398590425622E-3</v>
      </c>
      <c r="H432" s="3">
        <f t="shared" si="20"/>
        <v>1.1490947646092091E-3</v>
      </c>
    </row>
    <row r="433" spans="1:8" x14ac:dyDescent="0.25">
      <c r="A433" s="1">
        <v>44048</v>
      </c>
      <c r="B433" s="5">
        <v>3327.77</v>
      </c>
      <c r="C433" s="5">
        <v>267.48001099999999</v>
      </c>
      <c r="D433" s="3">
        <f t="shared" si="18"/>
        <v>6.4297401187354275E-3</v>
      </c>
      <c r="E433" s="3">
        <f t="shared" si="18"/>
        <v>-1.4558704120631871E-3</v>
      </c>
      <c r="F433" s="3">
        <v>5.5000000000000005E-3</v>
      </c>
      <c r="G433" s="3">
        <f t="shared" si="19"/>
        <v>9.2974011873542695E-4</v>
      </c>
      <c r="H433" s="3">
        <f t="shared" si="20"/>
        <v>-6.9558704120631877E-3</v>
      </c>
    </row>
    <row r="434" spans="1:8" x14ac:dyDescent="0.25">
      <c r="A434" s="1">
        <v>44049</v>
      </c>
      <c r="B434" s="5">
        <v>3349.16</v>
      </c>
      <c r="C434" s="5">
        <v>269.36999500000002</v>
      </c>
      <c r="D434" s="3">
        <f t="shared" si="18"/>
        <v>6.4277278778279712E-3</v>
      </c>
      <c r="E434" s="3">
        <f t="shared" si="18"/>
        <v>7.06588874785119E-3</v>
      </c>
      <c r="F434" s="3">
        <v>5.5000000000000005E-3</v>
      </c>
      <c r="G434" s="3">
        <f t="shared" si="19"/>
        <v>9.2772787782797062E-4</v>
      </c>
      <c r="H434" s="3">
        <f t="shared" si="20"/>
        <v>1.5658887478511895E-3</v>
      </c>
    </row>
    <row r="435" spans="1:8" x14ac:dyDescent="0.25">
      <c r="A435" s="1">
        <v>44050</v>
      </c>
      <c r="B435" s="5">
        <v>3351.28</v>
      </c>
      <c r="C435" s="5">
        <v>271.64001500000001</v>
      </c>
      <c r="D435" s="3">
        <f t="shared" si="18"/>
        <v>6.329945419150107E-4</v>
      </c>
      <c r="E435" s="3">
        <f t="shared" si="18"/>
        <v>8.4271449758166472E-3</v>
      </c>
      <c r="F435" s="3">
        <v>5.6999999999999993E-3</v>
      </c>
      <c r="G435" s="3">
        <f t="shared" si="19"/>
        <v>-5.0670054580849886E-3</v>
      </c>
      <c r="H435" s="3">
        <f t="shared" si="20"/>
        <v>2.7271449758166479E-3</v>
      </c>
    </row>
    <row r="436" spans="1:8" x14ac:dyDescent="0.25">
      <c r="A436" s="1">
        <v>44053</v>
      </c>
      <c r="B436" s="5">
        <v>3360.47</v>
      </c>
      <c r="C436" s="5">
        <v>274.73001099999999</v>
      </c>
      <c r="D436" s="3">
        <f t="shared" si="18"/>
        <v>2.7422358024395965E-3</v>
      </c>
      <c r="E436" s="3">
        <f t="shared" si="18"/>
        <v>1.1375334374061241E-2</v>
      </c>
      <c r="F436" s="3">
        <v>5.8999999999999999E-3</v>
      </c>
      <c r="G436" s="3">
        <f t="shared" si="19"/>
        <v>-3.1577641975604033E-3</v>
      </c>
      <c r="H436" s="3">
        <f t="shared" si="20"/>
        <v>5.4753343740612413E-3</v>
      </c>
    </row>
    <row r="437" spans="1:8" x14ac:dyDescent="0.25">
      <c r="A437" s="1">
        <v>44054</v>
      </c>
      <c r="B437" s="5">
        <v>3333.69</v>
      </c>
      <c r="C437" s="5">
        <v>274.92001299999998</v>
      </c>
      <c r="D437" s="3">
        <f t="shared" si="18"/>
        <v>-7.9691233666718819E-3</v>
      </c>
      <c r="E437" s="3">
        <f t="shared" si="18"/>
        <v>6.9159535686824647E-4</v>
      </c>
      <c r="F437" s="3">
        <v>6.4000000000000003E-3</v>
      </c>
      <c r="G437" s="3">
        <f t="shared" si="19"/>
        <v>-1.4369123366671881E-2</v>
      </c>
      <c r="H437" s="3">
        <f t="shared" si="20"/>
        <v>-5.7084046431317538E-3</v>
      </c>
    </row>
    <row r="438" spans="1:8" x14ac:dyDescent="0.25">
      <c r="A438" s="1">
        <v>44055</v>
      </c>
      <c r="B438" s="5">
        <v>3380.35</v>
      </c>
      <c r="C438" s="5">
        <v>281.57998700000002</v>
      </c>
      <c r="D438" s="3">
        <f t="shared" si="18"/>
        <v>1.3996502374245878E-2</v>
      </c>
      <c r="E438" s="3">
        <f t="shared" si="18"/>
        <v>2.4225133439085278E-2</v>
      </c>
      <c r="F438" s="3">
        <v>6.8999999999999999E-3</v>
      </c>
      <c r="G438" s="3">
        <f t="shared" si="19"/>
        <v>7.0965023742458784E-3</v>
      </c>
      <c r="H438" s="3">
        <f t="shared" si="20"/>
        <v>1.7325133439085278E-2</v>
      </c>
    </row>
    <row r="439" spans="1:8" x14ac:dyDescent="0.25">
      <c r="A439" s="1">
        <v>44056</v>
      </c>
      <c r="B439" s="5">
        <v>3373.43</v>
      </c>
      <c r="C439" s="5">
        <v>281.66000400000001</v>
      </c>
      <c r="D439" s="3">
        <f t="shared" si="18"/>
        <v>-2.0471252976762555E-3</v>
      </c>
      <c r="E439" s="3">
        <f t="shared" si="18"/>
        <v>2.8417147416082145E-4</v>
      </c>
      <c r="F439" s="3">
        <v>7.0999999999999995E-3</v>
      </c>
      <c r="G439" s="3">
        <f t="shared" si="19"/>
        <v>-9.1471252976762542E-3</v>
      </c>
      <c r="H439" s="3">
        <f t="shared" si="20"/>
        <v>-6.8158285258391781E-3</v>
      </c>
    </row>
    <row r="440" spans="1:8" x14ac:dyDescent="0.25">
      <c r="A440" s="1">
        <v>44057</v>
      </c>
      <c r="B440" s="5">
        <v>3372.85</v>
      </c>
      <c r="C440" s="5">
        <v>280.54998799999998</v>
      </c>
      <c r="D440" s="3">
        <f t="shared" si="18"/>
        <v>-1.7193183199293305E-4</v>
      </c>
      <c r="E440" s="3">
        <f t="shared" si="18"/>
        <v>-3.9409784287300909E-3</v>
      </c>
      <c r="F440" s="3">
        <v>7.0999999999999995E-3</v>
      </c>
      <c r="G440" s="3">
        <f t="shared" si="19"/>
        <v>-7.2719318319929326E-3</v>
      </c>
      <c r="H440" s="3">
        <f t="shared" si="20"/>
        <v>-1.104097842873009E-2</v>
      </c>
    </row>
    <row r="441" spans="1:8" x14ac:dyDescent="0.25">
      <c r="A441" s="1">
        <v>44060</v>
      </c>
      <c r="B441" s="5">
        <v>3381.99</v>
      </c>
      <c r="C441" s="5">
        <v>288.23998999999998</v>
      </c>
      <c r="D441" s="3">
        <f t="shared" si="18"/>
        <v>2.7098744385312123E-3</v>
      </c>
      <c r="E441" s="3">
        <f t="shared" si="18"/>
        <v>2.7410452072448521E-2</v>
      </c>
      <c r="F441" s="3">
        <v>6.8999999999999999E-3</v>
      </c>
      <c r="G441" s="3">
        <f t="shared" si="19"/>
        <v>-4.1901255614687875E-3</v>
      </c>
      <c r="H441" s="3">
        <f t="shared" si="20"/>
        <v>2.0510452072448521E-2</v>
      </c>
    </row>
    <row r="442" spans="1:8" x14ac:dyDescent="0.25">
      <c r="A442" s="1">
        <v>44061</v>
      </c>
      <c r="B442" s="5">
        <v>3389.78</v>
      </c>
      <c r="C442" s="5">
        <v>285</v>
      </c>
      <c r="D442" s="3">
        <f t="shared" si="18"/>
        <v>2.3033775972136628E-3</v>
      </c>
      <c r="E442" s="3">
        <f t="shared" si="18"/>
        <v>-1.1240598502657351E-2</v>
      </c>
      <c r="F442" s="3">
        <v>6.7000000000000002E-3</v>
      </c>
      <c r="G442" s="3">
        <f t="shared" si="19"/>
        <v>-4.3966224027863375E-3</v>
      </c>
      <c r="H442" s="3">
        <f t="shared" si="20"/>
        <v>-1.7940598502657352E-2</v>
      </c>
    </row>
    <row r="443" spans="1:8" x14ac:dyDescent="0.25">
      <c r="A443" s="1">
        <v>44062</v>
      </c>
      <c r="B443" s="5">
        <v>3374.85</v>
      </c>
      <c r="C443" s="5">
        <v>282.85998499999999</v>
      </c>
      <c r="D443" s="3">
        <f t="shared" si="18"/>
        <v>-4.4044156257928568E-3</v>
      </c>
      <c r="E443" s="3">
        <f t="shared" si="18"/>
        <v>-7.5088245614035598E-3</v>
      </c>
      <c r="F443" s="3">
        <v>6.8000000000000005E-3</v>
      </c>
      <c r="G443" s="3">
        <f t="shared" si="19"/>
        <v>-1.1204415625792857E-2</v>
      </c>
      <c r="H443" s="3">
        <f t="shared" si="20"/>
        <v>-1.430882456140356E-2</v>
      </c>
    </row>
    <row r="444" spans="1:8" x14ac:dyDescent="0.25">
      <c r="A444" s="1">
        <v>44063</v>
      </c>
      <c r="B444" s="5">
        <v>3385.51</v>
      </c>
      <c r="C444" s="5">
        <v>280.67999300000002</v>
      </c>
      <c r="D444" s="3">
        <f t="shared" si="18"/>
        <v>3.1586589033587575E-3</v>
      </c>
      <c r="E444" s="3">
        <f t="shared" si="18"/>
        <v>-7.7069649848138244E-3</v>
      </c>
      <c r="F444" s="3">
        <v>6.5000000000000006E-3</v>
      </c>
      <c r="G444" s="3">
        <f t="shared" si="19"/>
        <v>-3.341341096641243E-3</v>
      </c>
      <c r="H444" s="3">
        <f t="shared" si="20"/>
        <v>-1.4206964984813825E-2</v>
      </c>
    </row>
    <row r="445" spans="1:8" x14ac:dyDescent="0.25">
      <c r="A445" s="1">
        <v>44064</v>
      </c>
      <c r="B445" s="5">
        <v>3397.16</v>
      </c>
      <c r="C445" s="5">
        <v>283.23001099999999</v>
      </c>
      <c r="D445" s="3">
        <f t="shared" si="18"/>
        <v>3.4411358997610275E-3</v>
      </c>
      <c r="E445" s="3">
        <f t="shared" si="18"/>
        <v>9.0851434501779682E-3</v>
      </c>
      <c r="F445" s="3">
        <v>6.4000000000000003E-3</v>
      </c>
      <c r="G445" s="3">
        <f t="shared" si="19"/>
        <v>-2.9588641002389728E-3</v>
      </c>
      <c r="H445" s="3">
        <f t="shared" si="20"/>
        <v>2.6851434501779679E-3</v>
      </c>
    </row>
    <row r="446" spans="1:8" x14ac:dyDescent="0.25">
      <c r="A446" s="1">
        <v>44067</v>
      </c>
      <c r="B446" s="5">
        <v>3431.28</v>
      </c>
      <c r="C446" s="5">
        <v>286.75</v>
      </c>
      <c r="D446" s="3">
        <f t="shared" si="18"/>
        <v>1.004368354743379E-2</v>
      </c>
      <c r="E446" s="3">
        <f t="shared" si="18"/>
        <v>1.2428022678712569E-2</v>
      </c>
      <c r="F446" s="3">
        <v>6.5000000000000006E-3</v>
      </c>
      <c r="G446" s="3">
        <f t="shared" si="19"/>
        <v>3.5436835474337899E-3</v>
      </c>
      <c r="H446" s="3">
        <f t="shared" si="20"/>
        <v>5.9280226787125686E-3</v>
      </c>
    </row>
    <row r="447" spans="1:8" x14ac:dyDescent="0.25">
      <c r="A447" s="1">
        <v>44068</v>
      </c>
      <c r="B447" s="5">
        <v>3443.62</v>
      </c>
      <c r="C447" s="5">
        <v>286.13000499999998</v>
      </c>
      <c r="D447" s="3">
        <f t="shared" si="18"/>
        <v>3.5963255694666518E-3</v>
      </c>
      <c r="E447" s="3">
        <f t="shared" si="18"/>
        <v>-2.1621447253705739E-3</v>
      </c>
      <c r="F447" s="3">
        <v>6.8999999999999999E-3</v>
      </c>
      <c r="G447" s="3">
        <f t="shared" si="19"/>
        <v>-3.3036744305333481E-3</v>
      </c>
      <c r="H447" s="3">
        <f t="shared" si="20"/>
        <v>-9.0621447253705738E-3</v>
      </c>
    </row>
    <row r="448" spans="1:8" x14ac:dyDescent="0.25">
      <c r="A448" s="1">
        <v>44069</v>
      </c>
      <c r="B448" s="5">
        <v>3478.73</v>
      </c>
      <c r="C448" s="5">
        <v>291.92999300000002</v>
      </c>
      <c r="D448" s="3">
        <f t="shared" si="18"/>
        <v>1.0195666188487662E-2</v>
      </c>
      <c r="E448" s="3">
        <f t="shared" si="18"/>
        <v>2.0270464119972464E-2</v>
      </c>
      <c r="F448" s="3">
        <v>6.8999999999999999E-3</v>
      </c>
      <c r="G448" s="3">
        <f t="shared" si="19"/>
        <v>3.2956661884876622E-3</v>
      </c>
      <c r="H448" s="3">
        <f t="shared" si="20"/>
        <v>1.3370464119972465E-2</v>
      </c>
    </row>
    <row r="449" spans="1:8" x14ac:dyDescent="0.25">
      <c r="A449" s="1">
        <v>44070</v>
      </c>
      <c r="B449" s="5">
        <v>3484.55</v>
      </c>
      <c r="C449" s="5">
        <v>288.63000499999998</v>
      </c>
      <c r="D449" s="3">
        <f t="shared" si="18"/>
        <v>1.6730243508407128E-3</v>
      </c>
      <c r="E449" s="3">
        <f t="shared" si="18"/>
        <v>-1.1304038910452174E-2</v>
      </c>
      <c r="F449" s="3">
        <v>7.4000000000000003E-3</v>
      </c>
      <c r="G449" s="3">
        <f t="shared" si="19"/>
        <v>-5.7269756491592876E-3</v>
      </c>
      <c r="H449" s="3">
        <f t="shared" si="20"/>
        <v>-1.8704038910452175E-2</v>
      </c>
    </row>
    <row r="450" spans="1:8" x14ac:dyDescent="0.25">
      <c r="A450" s="1">
        <v>44071</v>
      </c>
      <c r="B450" s="5">
        <v>3508.01</v>
      </c>
      <c r="C450" s="5">
        <v>286.290009</v>
      </c>
      <c r="D450" s="3">
        <f t="shared" si="18"/>
        <v>6.732576659826961E-3</v>
      </c>
      <c r="E450" s="3">
        <f t="shared" si="18"/>
        <v>-8.1072513580144889E-3</v>
      </c>
      <c r="F450" s="3">
        <v>7.4000000000000003E-3</v>
      </c>
      <c r="G450" s="3">
        <f t="shared" si="19"/>
        <v>-6.6742334017303936E-4</v>
      </c>
      <c r="H450" s="3">
        <f t="shared" si="20"/>
        <v>-1.5507251358014489E-2</v>
      </c>
    </row>
    <row r="451" spans="1:8" x14ac:dyDescent="0.25">
      <c r="A451" s="1">
        <v>44074</v>
      </c>
      <c r="B451" s="5">
        <v>3500.31</v>
      </c>
      <c r="C451" s="5">
        <v>285.040009</v>
      </c>
      <c r="D451" s="3">
        <f t="shared" ref="D451:E514" si="21">(B451/B450)-1</f>
        <v>-2.1949766391772263E-3</v>
      </c>
      <c r="E451" s="3">
        <f t="shared" si="21"/>
        <v>-4.3662019655041906E-3</v>
      </c>
      <c r="F451" s="3">
        <v>7.1999999999999998E-3</v>
      </c>
      <c r="G451" s="3">
        <f t="shared" si="19"/>
        <v>-9.3949766391772261E-3</v>
      </c>
      <c r="H451" s="3">
        <f t="shared" si="20"/>
        <v>-1.156620196550419E-2</v>
      </c>
    </row>
    <row r="452" spans="1:8" x14ac:dyDescent="0.25">
      <c r="A452" s="1">
        <v>44075</v>
      </c>
      <c r="B452" s="5">
        <v>3526.65</v>
      </c>
      <c r="C452" s="5">
        <v>285.94000199999999</v>
      </c>
      <c r="D452" s="3">
        <f t="shared" si="21"/>
        <v>7.5250477814823302E-3</v>
      </c>
      <c r="E452" s="3">
        <f t="shared" si="21"/>
        <v>3.1574269280914002E-3</v>
      </c>
      <c r="F452" s="3">
        <v>6.8000000000000005E-3</v>
      </c>
      <c r="G452" s="3">
        <f t="shared" ref="G452:G515" si="22">D452-F452</f>
        <v>7.2504778148232973E-4</v>
      </c>
      <c r="H452" s="3">
        <f t="shared" ref="H452:H515" si="23">E452-F452</f>
        <v>-3.6425730719086002E-3</v>
      </c>
    </row>
    <row r="453" spans="1:8" x14ac:dyDescent="0.25">
      <c r="A453" s="1">
        <v>44076</v>
      </c>
      <c r="B453" s="5">
        <v>3580.84</v>
      </c>
      <c r="C453" s="5">
        <v>287.20001200000002</v>
      </c>
      <c r="D453" s="3">
        <f t="shared" si="21"/>
        <v>1.5365857116526938E-2</v>
      </c>
      <c r="E453" s="3">
        <f t="shared" si="21"/>
        <v>4.4065537916588848E-3</v>
      </c>
      <c r="F453" s="3">
        <v>6.6E-3</v>
      </c>
      <c r="G453" s="3">
        <f t="shared" si="22"/>
        <v>8.7658571165269376E-3</v>
      </c>
      <c r="H453" s="3">
        <f t="shared" si="23"/>
        <v>-2.1934462083411151E-3</v>
      </c>
    </row>
    <row r="454" spans="1:8" x14ac:dyDescent="0.25">
      <c r="A454" s="1">
        <v>44077</v>
      </c>
      <c r="B454" s="5">
        <v>3455.06</v>
      </c>
      <c r="C454" s="5">
        <v>274.63000499999998</v>
      </c>
      <c r="D454" s="3">
        <f t="shared" si="21"/>
        <v>-3.5125836395929477E-2</v>
      </c>
      <c r="E454" s="3">
        <f t="shared" si="21"/>
        <v>-4.3767432015288432E-2</v>
      </c>
      <c r="F454" s="3">
        <v>6.3E-3</v>
      </c>
      <c r="G454" s="3">
        <f t="shared" si="22"/>
        <v>-4.1425836395929477E-2</v>
      </c>
      <c r="H454" s="3">
        <f t="shared" si="23"/>
        <v>-5.0067432015288432E-2</v>
      </c>
    </row>
    <row r="455" spans="1:8" x14ac:dyDescent="0.25">
      <c r="A455" s="1">
        <v>44078</v>
      </c>
      <c r="B455" s="5">
        <v>3426.96</v>
      </c>
      <c r="C455" s="5">
        <v>269.66000400000001</v>
      </c>
      <c r="D455" s="3">
        <f t="shared" si="21"/>
        <v>-8.1329991374968769E-3</v>
      </c>
      <c r="E455" s="3">
        <f t="shared" si="21"/>
        <v>-1.8097079377761283E-2</v>
      </c>
      <c r="F455" s="3">
        <v>7.1999999999999998E-3</v>
      </c>
      <c r="G455" s="3">
        <f t="shared" si="22"/>
        <v>-1.5332999137496877E-2</v>
      </c>
      <c r="H455" s="3">
        <f t="shared" si="23"/>
        <v>-2.5297079377761281E-2</v>
      </c>
    </row>
    <row r="456" spans="1:8" x14ac:dyDescent="0.25">
      <c r="A456" s="1">
        <v>44082</v>
      </c>
      <c r="B456" s="5">
        <v>3331.84</v>
      </c>
      <c r="C456" s="5">
        <v>269.26001000000002</v>
      </c>
      <c r="D456" s="3">
        <f t="shared" si="21"/>
        <v>-2.7756378831384043E-2</v>
      </c>
      <c r="E456" s="3">
        <f t="shared" si="21"/>
        <v>-1.4833271307078677E-3</v>
      </c>
      <c r="F456" s="3">
        <v>6.8999999999999999E-3</v>
      </c>
      <c r="G456" s="3">
        <f t="shared" si="22"/>
        <v>-3.4656378831384047E-2</v>
      </c>
      <c r="H456" s="3">
        <f t="shared" si="23"/>
        <v>-8.3833271307078676E-3</v>
      </c>
    </row>
    <row r="457" spans="1:8" x14ac:dyDescent="0.25">
      <c r="A457" s="1">
        <v>44083</v>
      </c>
      <c r="B457" s="5">
        <v>3398.96</v>
      </c>
      <c r="C457" s="5">
        <v>277.040009</v>
      </c>
      <c r="D457" s="3">
        <f t="shared" si="21"/>
        <v>2.0145024971186976E-2</v>
      </c>
      <c r="E457" s="3">
        <f t="shared" si="21"/>
        <v>2.8894001006684933E-2</v>
      </c>
      <c r="F457" s="3">
        <v>7.0999999999999995E-3</v>
      </c>
      <c r="G457" s="3">
        <f t="shared" si="22"/>
        <v>1.3045024971186977E-2</v>
      </c>
      <c r="H457" s="3">
        <f t="shared" si="23"/>
        <v>2.1794001006684934E-2</v>
      </c>
    </row>
    <row r="458" spans="1:8" x14ac:dyDescent="0.25">
      <c r="A458" s="1">
        <v>44084</v>
      </c>
      <c r="B458" s="5">
        <v>3339.19</v>
      </c>
      <c r="C458" s="5">
        <v>272.70001200000002</v>
      </c>
      <c r="D458" s="3">
        <f t="shared" si="21"/>
        <v>-1.7584790641843373E-2</v>
      </c>
      <c r="E458" s="3">
        <f t="shared" si="21"/>
        <v>-1.5665596516783231E-2</v>
      </c>
      <c r="F458" s="3">
        <v>6.8000000000000005E-3</v>
      </c>
      <c r="G458" s="3">
        <f t="shared" si="22"/>
        <v>-2.4384790641843374E-2</v>
      </c>
      <c r="H458" s="3">
        <f t="shared" si="23"/>
        <v>-2.2465596516783232E-2</v>
      </c>
    </row>
    <row r="459" spans="1:8" x14ac:dyDescent="0.25">
      <c r="A459" s="1">
        <v>44085</v>
      </c>
      <c r="B459" s="5">
        <v>3340.97</v>
      </c>
      <c r="C459" s="5">
        <v>276.32998700000002</v>
      </c>
      <c r="D459" s="3">
        <f t="shared" si="21"/>
        <v>5.3306340759284865E-4</v>
      </c>
      <c r="E459" s="3">
        <f t="shared" si="21"/>
        <v>1.3311238871525966E-2</v>
      </c>
      <c r="F459" s="3">
        <v>6.7000000000000002E-3</v>
      </c>
      <c r="G459" s="3">
        <f t="shared" si="22"/>
        <v>-6.1669365924071516E-3</v>
      </c>
      <c r="H459" s="3">
        <f t="shared" si="23"/>
        <v>6.6112388715259653E-3</v>
      </c>
    </row>
    <row r="460" spans="1:8" x14ac:dyDescent="0.25">
      <c r="A460" s="1">
        <v>44088</v>
      </c>
      <c r="B460" s="5">
        <v>3383.54</v>
      </c>
      <c r="C460" s="5">
        <v>280.64999399999999</v>
      </c>
      <c r="D460" s="3">
        <f t="shared" si="21"/>
        <v>1.274180851668838E-2</v>
      </c>
      <c r="E460" s="3">
        <f t="shared" si="21"/>
        <v>1.5633507774166944E-2</v>
      </c>
      <c r="F460" s="3">
        <v>6.8000000000000005E-3</v>
      </c>
      <c r="G460" s="3">
        <f t="shared" si="22"/>
        <v>5.9418085166883794E-3</v>
      </c>
      <c r="H460" s="3">
        <f t="shared" si="23"/>
        <v>8.8335077741669432E-3</v>
      </c>
    </row>
    <row r="461" spans="1:8" x14ac:dyDescent="0.25">
      <c r="A461" s="1">
        <v>44089</v>
      </c>
      <c r="B461" s="5">
        <v>3401.2</v>
      </c>
      <c r="C461" s="5">
        <v>285.57998700000002</v>
      </c>
      <c r="D461" s="3">
        <f t="shared" si="21"/>
        <v>5.2193856138835759E-3</v>
      </c>
      <c r="E461" s="3">
        <f t="shared" si="21"/>
        <v>1.7566339231776418E-2</v>
      </c>
      <c r="F461" s="3">
        <v>6.8000000000000005E-3</v>
      </c>
      <c r="G461" s="3">
        <f t="shared" si="22"/>
        <v>-1.5806143861164246E-3</v>
      </c>
      <c r="H461" s="3">
        <f t="shared" si="23"/>
        <v>1.0766339231776417E-2</v>
      </c>
    </row>
    <row r="462" spans="1:8" x14ac:dyDescent="0.25">
      <c r="A462" s="1">
        <v>44090</v>
      </c>
      <c r="B462" s="5">
        <v>3385.49</v>
      </c>
      <c r="C462" s="5">
        <v>281.63000499999998</v>
      </c>
      <c r="D462" s="3">
        <f t="shared" si="21"/>
        <v>-4.6189580148182641E-3</v>
      </c>
      <c r="E462" s="3">
        <f t="shared" si="21"/>
        <v>-1.3831438405381147E-2</v>
      </c>
      <c r="F462" s="3">
        <v>6.8999999999999999E-3</v>
      </c>
      <c r="G462" s="3">
        <f t="shared" si="22"/>
        <v>-1.1518958014818264E-2</v>
      </c>
      <c r="H462" s="3">
        <f t="shared" si="23"/>
        <v>-2.0731438405381147E-2</v>
      </c>
    </row>
    <row r="463" spans="1:8" x14ac:dyDescent="0.25">
      <c r="A463" s="1">
        <v>44091</v>
      </c>
      <c r="B463" s="5">
        <v>3357.01</v>
      </c>
      <c r="C463" s="5">
        <v>279.959991</v>
      </c>
      <c r="D463" s="3">
        <f t="shared" si="21"/>
        <v>-8.4123716212423094E-3</v>
      </c>
      <c r="E463" s="3">
        <f t="shared" si="21"/>
        <v>-5.9298156103785304E-3</v>
      </c>
      <c r="F463" s="3">
        <v>6.8999999999999999E-3</v>
      </c>
      <c r="G463" s="3">
        <f t="shared" si="22"/>
        <v>-1.5312371621242309E-2</v>
      </c>
      <c r="H463" s="3">
        <f t="shared" si="23"/>
        <v>-1.282981561037853E-2</v>
      </c>
    </row>
    <row r="464" spans="1:8" x14ac:dyDescent="0.25">
      <c r="A464" s="1">
        <v>44092</v>
      </c>
      <c r="B464" s="5">
        <v>3319.47</v>
      </c>
      <c r="C464" s="5">
        <v>275.19000199999999</v>
      </c>
      <c r="D464" s="3">
        <f t="shared" si="21"/>
        <v>-1.1182570203842279E-2</v>
      </c>
      <c r="E464" s="3">
        <f t="shared" si="21"/>
        <v>-1.7038109563305426E-2</v>
      </c>
      <c r="F464" s="3">
        <v>6.9999999999999993E-3</v>
      </c>
      <c r="G464" s="3">
        <f t="shared" si="22"/>
        <v>-1.8182570203842278E-2</v>
      </c>
      <c r="H464" s="3">
        <f t="shared" si="23"/>
        <v>-2.4038109563305425E-2</v>
      </c>
    </row>
    <row r="465" spans="1:8" x14ac:dyDescent="0.25">
      <c r="A465" s="1">
        <v>44095</v>
      </c>
      <c r="B465" s="5">
        <v>3281.06</v>
      </c>
      <c r="C465" s="5">
        <v>272.35000600000001</v>
      </c>
      <c r="D465" s="3">
        <f t="shared" si="21"/>
        <v>-1.1571124305988612E-2</v>
      </c>
      <c r="E465" s="3">
        <f t="shared" si="21"/>
        <v>-1.0320127836620951E-2</v>
      </c>
      <c r="F465" s="3">
        <v>6.8000000000000005E-3</v>
      </c>
      <c r="G465" s="3">
        <f t="shared" si="22"/>
        <v>-1.8371124305988612E-2</v>
      </c>
      <c r="H465" s="3">
        <f t="shared" si="23"/>
        <v>-1.7120127836620952E-2</v>
      </c>
    </row>
    <row r="466" spans="1:8" x14ac:dyDescent="0.25">
      <c r="A466" s="1">
        <v>44096</v>
      </c>
      <c r="B466" s="5">
        <v>3315.57</v>
      </c>
      <c r="C466" s="5">
        <v>273.30999800000001</v>
      </c>
      <c r="D466" s="3">
        <f t="shared" si="21"/>
        <v>1.0517942372282096E-2</v>
      </c>
      <c r="E466" s="3">
        <f t="shared" si="21"/>
        <v>3.5248466269539591E-3</v>
      </c>
      <c r="F466" s="3">
        <v>6.8000000000000005E-3</v>
      </c>
      <c r="G466" s="3">
        <f t="shared" si="22"/>
        <v>3.7179423722820959E-3</v>
      </c>
      <c r="H466" s="3">
        <f t="shared" si="23"/>
        <v>-3.2751533730460414E-3</v>
      </c>
    </row>
    <row r="467" spans="1:8" x14ac:dyDescent="0.25">
      <c r="A467" s="1">
        <v>44097</v>
      </c>
      <c r="B467" s="5">
        <v>3236.92</v>
      </c>
      <c r="C467" s="5">
        <v>266.54998799999998</v>
      </c>
      <c r="D467" s="3">
        <f t="shared" si="21"/>
        <v>-2.3721411401357861E-2</v>
      </c>
      <c r="E467" s="3">
        <f t="shared" si="21"/>
        <v>-2.4733855510108427E-2</v>
      </c>
      <c r="F467" s="3">
        <v>6.8000000000000005E-3</v>
      </c>
      <c r="G467" s="3">
        <f t="shared" si="22"/>
        <v>-3.0521411401357862E-2</v>
      </c>
      <c r="H467" s="3">
        <f t="shared" si="23"/>
        <v>-3.1533855510108427E-2</v>
      </c>
    </row>
    <row r="468" spans="1:8" x14ac:dyDescent="0.25">
      <c r="A468" s="1">
        <v>44098</v>
      </c>
      <c r="B468" s="5">
        <v>3246.59</v>
      </c>
      <c r="C468" s="5">
        <v>265.70001200000002</v>
      </c>
      <c r="D468" s="3">
        <f t="shared" si="21"/>
        <v>2.9874077827070078E-3</v>
      </c>
      <c r="E468" s="3">
        <f t="shared" si="21"/>
        <v>-3.1888052457911265E-3</v>
      </c>
      <c r="F468" s="3">
        <v>6.7000000000000002E-3</v>
      </c>
      <c r="G468" s="3">
        <f t="shared" si="22"/>
        <v>-3.7125922172929924E-3</v>
      </c>
      <c r="H468" s="3">
        <f t="shared" si="23"/>
        <v>-9.8888052457911275E-3</v>
      </c>
    </row>
    <row r="469" spans="1:8" x14ac:dyDescent="0.25">
      <c r="A469" s="1">
        <v>44099</v>
      </c>
      <c r="B469" s="5">
        <v>3298.46</v>
      </c>
      <c r="C469" s="5">
        <v>268.54998799999998</v>
      </c>
      <c r="D469" s="3">
        <f t="shared" si="21"/>
        <v>1.5976763311659203E-2</v>
      </c>
      <c r="E469" s="3">
        <f t="shared" si="21"/>
        <v>1.0726292327002174E-2</v>
      </c>
      <c r="F469" s="3">
        <v>6.6E-3</v>
      </c>
      <c r="G469" s="3">
        <f t="shared" si="22"/>
        <v>9.3767633116592034E-3</v>
      </c>
      <c r="H469" s="3">
        <f t="shared" si="23"/>
        <v>4.1262923270021738E-3</v>
      </c>
    </row>
    <row r="470" spans="1:8" x14ac:dyDescent="0.25">
      <c r="A470" s="1">
        <v>44102</v>
      </c>
      <c r="B470" s="5">
        <v>3351.6</v>
      </c>
      <c r="C470" s="5">
        <v>272.32998700000002</v>
      </c>
      <c r="D470" s="3">
        <f t="shared" si="21"/>
        <v>1.6110548559024496E-2</v>
      </c>
      <c r="E470" s="3">
        <f t="shared" si="21"/>
        <v>1.4075588042848919E-2</v>
      </c>
      <c r="F470" s="3">
        <v>6.7000000000000002E-3</v>
      </c>
      <c r="G470" s="3">
        <f t="shared" si="22"/>
        <v>9.4105485590244946E-3</v>
      </c>
      <c r="H470" s="3">
        <f t="shared" si="23"/>
        <v>7.3755880428489186E-3</v>
      </c>
    </row>
    <row r="471" spans="1:8" x14ac:dyDescent="0.25">
      <c r="A471" s="1">
        <v>44103</v>
      </c>
      <c r="B471" s="5">
        <v>3335.47</v>
      </c>
      <c r="C471" s="5">
        <v>272.10998499999999</v>
      </c>
      <c r="D471" s="3">
        <f t="shared" si="21"/>
        <v>-4.8126268051080778E-3</v>
      </c>
      <c r="E471" s="3">
        <f t="shared" si="21"/>
        <v>-8.0785080785106267E-4</v>
      </c>
      <c r="F471" s="3">
        <v>6.6E-3</v>
      </c>
      <c r="G471" s="3">
        <f t="shared" si="22"/>
        <v>-1.1412626805108078E-2</v>
      </c>
      <c r="H471" s="3">
        <f t="shared" si="23"/>
        <v>-7.4078508078510626E-3</v>
      </c>
    </row>
    <row r="472" spans="1:8" x14ac:dyDescent="0.25">
      <c r="A472" s="1">
        <v>44104</v>
      </c>
      <c r="B472" s="5">
        <v>3363</v>
      </c>
      <c r="C472" s="5">
        <v>277.709991</v>
      </c>
      <c r="D472" s="3">
        <f t="shared" si="21"/>
        <v>8.2537093722925281E-3</v>
      </c>
      <c r="E472" s="3">
        <f t="shared" si="21"/>
        <v>2.0579935719742259E-2</v>
      </c>
      <c r="F472" s="3">
        <v>6.8999999999999999E-3</v>
      </c>
      <c r="G472" s="3">
        <f t="shared" si="22"/>
        <v>1.3537093722925282E-3</v>
      </c>
      <c r="H472" s="3">
        <f t="shared" si="23"/>
        <v>1.367993571974226E-2</v>
      </c>
    </row>
    <row r="473" spans="1:8" x14ac:dyDescent="0.25">
      <c r="A473" s="1">
        <v>44105</v>
      </c>
      <c r="B473" s="5">
        <v>3380.8</v>
      </c>
      <c r="C473" s="5">
        <v>277.61999500000002</v>
      </c>
      <c r="D473" s="3">
        <f t="shared" si="21"/>
        <v>5.2928932500744263E-3</v>
      </c>
      <c r="E473" s="3">
        <f t="shared" si="21"/>
        <v>-3.2406468228207697E-4</v>
      </c>
      <c r="F473" s="3">
        <v>6.8000000000000005E-3</v>
      </c>
      <c r="G473" s="3">
        <f t="shared" si="22"/>
        <v>-1.5071067499255741E-3</v>
      </c>
      <c r="H473" s="3">
        <f t="shared" si="23"/>
        <v>-7.1240646822820775E-3</v>
      </c>
    </row>
    <row r="474" spans="1:8" x14ac:dyDescent="0.25">
      <c r="A474" s="1">
        <v>44106</v>
      </c>
      <c r="B474" s="5">
        <v>3348.42</v>
      </c>
      <c r="C474" s="5">
        <v>279.30999800000001</v>
      </c>
      <c r="D474" s="3">
        <f t="shared" si="21"/>
        <v>-9.5776147657359312E-3</v>
      </c>
      <c r="E474" s="3">
        <f t="shared" si="21"/>
        <v>6.0874685917344795E-3</v>
      </c>
      <c r="F474" s="3">
        <v>6.9999999999999993E-3</v>
      </c>
      <c r="G474" s="3">
        <f t="shared" si="22"/>
        <v>-1.657761476573593E-2</v>
      </c>
      <c r="H474" s="3">
        <f t="shared" si="23"/>
        <v>-9.1253140826551976E-4</v>
      </c>
    </row>
    <row r="475" spans="1:8" x14ac:dyDescent="0.25">
      <c r="A475" s="1">
        <v>44109</v>
      </c>
      <c r="B475" s="5">
        <v>3408.6</v>
      </c>
      <c r="C475" s="5">
        <v>282.10000600000001</v>
      </c>
      <c r="D475" s="3">
        <f t="shared" si="21"/>
        <v>1.7972655760030154E-2</v>
      </c>
      <c r="E475" s="3">
        <f t="shared" si="21"/>
        <v>9.9889299344020355E-3</v>
      </c>
      <c r="F475" s="3">
        <v>7.8000000000000005E-3</v>
      </c>
      <c r="G475" s="3">
        <f t="shared" si="22"/>
        <v>1.0172655760030153E-2</v>
      </c>
      <c r="H475" s="3">
        <f t="shared" si="23"/>
        <v>2.188929934402035E-3</v>
      </c>
    </row>
    <row r="476" spans="1:8" x14ac:dyDescent="0.25">
      <c r="A476" s="1">
        <v>44110</v>
      </c>
      <c r="B476" s="5">
        <v>3360.97</v>
      </c>
      <c r="C476" s="5">
        <v>276.47000100000002</v>
      </c>
      <c r="D476" s="3">
        <f t="shared" si="21"/>
        <v>-1.3973478847620791E-2</v>
      </c>
      <c r="E476" s="3">
        <f t="shared" si="21"/>
        <v>-1.9957479192680316E-2</v>
      </c>
      <c r="F476" s="3">
        <v>7.6E-3</v>
      </c>
      <c r="G476" s="3">
        <f t="shared" si="22"/>
        <v>-2.157347884762079E-2</v>
      </c>
      <c r="H476" s="3">
        <f t="shared" si="23"/>
        <v>-2.7557479192680315E-2</v>
      </c>
    </row>
    <row r="477" spans="1:8" x14ac:dyDescent="0.25">
      <c r="A477" s="1">
        <v>44111</v>
      </c>
      <c r="B477" s="5">
        <v>3419.44</v>
      </c>
      <c r="C477" s="5">
        <v>282.790009</v>
      </c>
      <c r="D477" s="3">
        <f t="shared" si="21"/>
        <v>1.7396763434365692E-2</v>
      </c>
      <c r="E477" s="3">
        <f t="shared" si="21"/>
        <v>2.2859651959128646E-2</v>
      </c>
      <c r="F477" s="3">
        <v>8.1000000000000013E-3</v>
      </c>
      <c r="G477" s="3">
        <f t="shared" si="22"/>
        <v>9.2967634343656905E-3</v>
      </c>
      <c r="H477" s="3">
        <f t="shared" si="23"/>
        <v>1.4759651959128645E-2</v>
      </c>
    </row>
    <row r="478" spans="1:8" x14ac:dyDescent="0.25">
      <c r="A478" s="1">
        <v>44112</v>
      </c>
      <c r="B478" s="5">
        <v>3446.83</v>
      </c>
      <c r="C478" s="5">
        <v>284.51998900000001</v>
      </c>
      <c r="D478" s="3">
        <f t="shared" si="21"/>
        <v>8.0100835224481415E-3</v>
      </c>
      <c r="E478" s="3">
        <f t="shared" si="21"/>
        <v>6.1175428584536728E-3</v>
      </c>
      <c r="F478" s="3">
        <v>7.8000000000000005E-3</v>
      </c>
      <c r="G478" s="3">
        <f t="shared" si="22"/>
        <v>2.1008352244814097E-4</v>
      </c>
      <c r="H478" s="3">
        <f t="shared" si="23"/>
        <v>-1.6824571415463277E-3</v>
      </c>
    </row>
    <row r="479" spans="1:8" x14ac:dyDescent="0.25">
      <c r="A479" s="1">
        <v>44113</v>
      </c>
      <c r="B479" s="5">
        <v>3477.14</v>
      </c>
      <c r="C479" s="5">
        <v>285.92001299999998</v>
      </c>
      <c r="D479" s="3">
        <f t="shared" si="21"/>
        <v>8.7935871510924635E-3</v>
      </c>
      <c r="E479" s="3">
        <f t="shared" si="21"/>
        <v>4.9206525169660509E-3</v>
      </c>
      <c r="F479" s="3">
        <v>7.9000000000000008E-3</v>
      </c>
      <c r="G479" s="3">
        <f t="shared" si="22"/>
        <v>8.935871510924627E-4</v>
      </c>
      <c r="H479" s="3">
        <f t="shared" si="23"/>
        <v>-2.9793474830339499E-3</v>
      </c>
    </row>
    <row r="480" spans="1:8" x14ac:dyDescent="0.25">
      <c r="A480" s="1">
        <v>44116</v>
      </c>
      <c r="B480" s="5">
        <v>3534.22</v>
      </c>
      <c r="C480" s="5">
        <v>286.91000400000001</v>
      </c>
      <c r="D480" s="3">
        <f t="shared" si="21"/>
        <v>1.6415789988323715E-2</v>
      </c>
      <c r="E480" s="3">
        <f t="shared" si="21"/>
        <v>3.4624753601981695E-3</v>
      </c>
      <c r="F480" s="3">
        <v>7.9000000000000008E-3</v>
      </c>
      <c r="G480" s="3">
        <f t="shared" si="22"/>
        <v>8.5157899883237138E-3</v>
      </c>
      <c r="H480" s="3">
        <f t="shared" si="23"/>
        <v>-4.4375246398018313E-3</v>
      </c>
    </row>
    <row r="481" spans="1:8" x14ac:dyDescent="0.25">
      <c r="A481" s="1">
        <v>44117</v>
      </c>
      <c r="B481" s="5">
        <v>3511.93</v>
      </c>
      <c r="C481" s="5">
        <v>290.35998499999999</v>
      </c>
      <c r="D481" s="3">
        <f t="shared" si="21"/>
        <v>-6.3069078891523356E-3</v>
      </c>
      <c r="E481" s="3">
        <f t="shared" si="21"/>
        <v>1.2024610337393327E-2</v>
      </c>
      <c r="F481" s="3">
        <v>7.4000000000000003E-3</v>
      </c>
      <c r="G481" s="3">
        <f t="shared" si="22"/>
        <v>-1.3706907889152336E-2</v>
      </c>
      <c r="H481" s="3">
        <f t="shared" si="23"/>
        <v>4.6246103373933263E-3</v>
      </c>
    </row>
    <row r="482" spans="1:8" x14ac:dyDescent="0.25">
      <c r="A482" s="1">
        <v>44118</v>
      </c>
      <c r="B482" s="5">
        <v>3488.67</v>
      </c>
      <c r="C482" s="5">
        <v>287.08999599999999</v>
      </c>
      <c r="D482" s="3">
        <f t="shared" si="21"/>
        <v>-6.623138843883547E-3</v>
      </c>
      <c r="E482" s="3">
        <f t="shared" si="21"/>
        <v>-1.1261844499682039E-2</v>
      </c>
      <c r="F482" s="3">
        <v>7.3000000000000001E-3</v>
      </c>
      <c r="G482" s="3">
        <f t="shared" si="22"/>
        <v>-1.3923138843883548E-2</v>
      </c>
      <c r="H482" s="3">
        <f t="shared" si="23"/>
        <v>-1.856184449968204E-2</v>
      </c>
    </row>
    <row r="483" spans="1:8" x14ac:dyDescent="0.25">
      <c r="A483" s="1">
        <v>44119</v>
      </c>
      <c r="B483" s="5">
        <v>3483.34</v>
      </c>
      <c r="C483" s="5">
        <v>287.540009</v>
      </c>
      <c r="D483" s="3">
        <f t="shared" si="21"/>
        <v>-1.5278028589691406E-3</v>
      </c>
      <c r="E483" s="3">
        <f t="shared" si="21"/>
        <v>1.567498018983704E-3</v>
      </c>
      <c r="F483" s="3">
        <v>7.4000000000000003E-3</v>
      </c>
      <c r="G483" s="3">
        <f t="shared" si="22"/>
        <v>-8.9278028589691409E-3</v>
      </c>
      <c r="H483" s="3">
        <f t="shared" si="23"/>
        <v>-5.8325019810162963E-3</v>
      </c>
    </row>
    <row r="484" spans="1:8" x14ac:dyDescent="0.25">
      <c r="A484" s="1">
        <v>44120</v>
      </c>
      <c r="B484" s="5">
        <v>3483.81</v>
      </c>
      <c r="C484" s="5">
        <v>287.66000400000001</v>
      </c>
      <c r="D484" s="3">
        <f t="shared" si="21"/>
        <v>1.3492797142955482E-4</v>
      </c>
      <c r="E484" s="3">
        <f t="shared" si="21"/>
        <v>4.1731583864557109E-4</v>
      </c>
      <c r="F484" s="3">
        <v>7.6E-3</v>
      </c>
      <c r="G484" s="3">
        <f t="shared" si="22"/>
        <v>-7.4650720285704452E-3</v>
      </c>
      <c r="H484" s="3">
        <f t="shared" si="23"/>
        <v>-7.1826841613544289E-3</v>
      </c>
    </row>
    <row r="485" spans="1:8" x14ac:dyDescent="0.25">
      <c r="A485" s="1">
        <v>44123</v>
      </c>
      <c r="B485" s="5">
        <v>3426.92</v>
      </c>
      <c r="C485" s="5">
        <v>283.73001099999999</v>
      </c>
      <c r="D485" s="3">
        <f t="shared" si="21"/>
        <v>-1.6329822808936134E-2</v>
      </c>
      <c r="E485" s="3">
        <f t="shared" si="21"/>
        <v>-1.3661937514260813E-2</v>
      </c>
      <c r="F485" s="3">
        <v>7.8000000000000005E-3</v>
      </c>
      <c r="G485" s="3">
        <f t="shared" si="22"/>
        <v>-2.4129822808936136E-2</v>
      </c>
      <c r="H485" s="3">
        <f t="shared" si="23"/>
        <v>-2.1461937514260815E-2</v>
      </c>
    </row>
    <row r="486" spans="1:8" x14ac:dyDescent="0.25">
      <c r="A486" s="1">
        <v>44124</v>
      </c>
      <c r="B486" s="5">
        <v>3443.12</v>
      </c>
      <c r="C486" s="5">
        <v>286.040009</v>
      </c>
      <c r="D486" s="3">
        <f t="shared" si="21"/>
        <v>4.7272769717412455E-3</v>
      </c>
      <c r="E486" s="3">
        <f t="shared" si="21"/>
        <v>8.1415356516516546E-3</v>
      </c>
      <c r="F486" s="3">
        <v>8.1000000000000013E-3</v>
      </c>
      <c r="G486" s="3">
        <f t="shared" si="22"/>
        <v>-3.3727230282587558E-3</v>
      </c>
      <c r="H486" s="3">
        <f t="shared" si="23"/>
        <v>4.1535651651653308E-5</v>
      </c>
    </row>
    <row r="487" spans="1:8" x14ac:dyDescent="0.25">
      <c r="A487" s="1">
        <v>44125</v>
      </c>
      <c r="B487" s="5">
        <v>3435.56</v>
      </c>
      <c r="C487" s="5">
        <v>284.51001000000002</v>
      </c>
      <c r="D487" s="3">
        <f t="shared" si="21"/>
        <v>-2.1956829851994542E-3</v>
      </c>
      <c r="E487" s="3">
        <f t="shared" si="21"/>
        <v>-5.3488985871202877E-3</v>
      </c>
      <c r="F487" s="3">
        <v>8.3000000000000001E-3</v>
      </c>
      <c r="G487" s="3">
        <f t="shared" si="22"/>
        <v>-1.0495682985199454E-2</v>
      </c>
      <c r="H487" s="3">
        <f t="shared" si="23"/>
        <v>-1.3648898587120288E-2</v>
      </c>
    </row>
    <row r="488" spans="1:8" x14ac:dyDescent="0.25">
      <c r="A488" s="1">
        <v>44126</v>
      </c>
      <c r="B488" s="5">
        <v>3453.49</v>
      </c>
      <c r="C488" s="5">
        <v>281.16000400000001</v>
      </c>
      <c r="D488" s="3">
        <f t="shared" si="21"/>
        <v>5.2189453829942778E-3</v>
      </c>
      <c r="E488" s="3">
        <f t="shared" si="21"/>
        <v>-1.1774650740759562E-2</v>
      </c>
      <c r="F488" s="3">
        <v>8.6999999999999994E-3</v>
      </c>
      <c r="G488" s="3">
        <f t="shared" si="22"/>
        <v>-3.4810546170057216E-3</v>
      </c>
      <c r="H488" s="3">
        <f t="shared" si="23"/>
        <v>-2.0474650740759562E-2</v>
      </c>
    </row>
    <row r="489" spans="1:8" x14ac:dyDescent="0.25">
      <c r="A489" s="1">
        <v>44127</v>
      </c>
      <c r="B489" s="5">
        <v>3465.39</v>
      </c>
      <c r="C489" s="5">
        <v>283</v>
      </c>
      <c r="D489" s="3">
        <f t="shared" si="21"/>
        <v>3.4457896215134287E-3</v>
      </c>
      <c r="E489" s="3">
        <f t="shared" si="21"/>
        <v>6.5443020835922461E-3</v>
      </c>
      <c r="F489" s="3">
        <v>8.5000000000000006E-3</v>
      </c>
      <c r="G489" s="3">
        <f t="shared" si="22"/>
        <v>-5.0542103784865719E-3</v>
      </c>
      <c r="H489" s="3">
        <f t="shared" si="23"/>
        <v>-1.9556979164077545E-3</v>
      </c>
    </row>
    <row r="490" spans="1:8" x14ac:dyDescent="0.25">
      <c r="A490" s="1">
        <v>44130</v>
      </c>
      <c r="B490" s="5">
        <v>3400.97</v>
      </c>
      <c r="C490" s="5">
        <v>276.040009</v>
      </c>
      <c r="D490" s="3">
        <f t="shared" si="21"/>
        <v>-1.8589538262648642E-2</v>
      </c>
      <c r="E490" s="3">
        <f t="shared" si="21"/>
        <v>-2.4593607773851556E-2</v>
      </c>
      <c r="F490" s="3">
        <v>8.1000000000000013E-3</v>
      </c>
      <c r="G490" s="3">
        <f t="shared" si="22"/>
        <v>-2.6689538262648645E-2</v>
      </c>
      <c r="H490" s="3">
        <f t="shared" si="23"/>
        <v>-3.2693607773851559E-2</v>
      </c>
    </row>
    <row r="491" spans="1:8" x14ac:dyDescent="0.25">
      <c r="A491" s="1">
        <v>44131</v>
      </c>
      <c r="B491" s="5">
        <v>3390.68</v>
      </c>
      <c r="C491" s="5">
        <v>276.83999599999999</v>
      </c>
      <c r="D491" s="3">
        <f t="shared" si="21"/>
        <v>-3.0256074002417144E-3</v>
      </c>
      <c r="E491" s="3">
        <f t="shared" si="21"/>
        <v>2.8980835165817176E-3</v>
      </c>
      <c r="F491" s="3">
        <v>7.9000000000000008E-3</v>
      </c>
      <c r="G491" s="3">
        <f t="shared" si="22"/>
        <v>-1.0925607400241715E-2</v>
      </c>
      <c r="H491" s="3">
        <f t="shared" si="23"/>
        <v>-5.0019164834182832E-3</v>
      </c>
    </row>
    <row r="492" spans="1:8" x14ac:dyDescent="0.25">
      <c r="A492" s="1">
        <v>44132</v>
      </c>
      <c r="B492" s="5">
        <v>3271.03</v>
      </c>
      <c r="C492" s="5">
        <v>269.72000100000002</v>
      </c>
      <c r="D492" s="3">
        <f t="shared" si="21"/>
        <v>-3.5287906850543171E-2</v>
      </c>
      <c r="E492" s="3">
        <f t="shared" si="21"/>
        <v>-2.5718809069770199E-2</v>
      </c>
      <c r="F492" s="3">
        <v>7.9000000000000008E-3</v>
      </c>
      <c r="G492" s="3">
        <f t="shared" si="22"/>
        <v>-4.3187906850543176E-2</v>
      </c>
      <c r="H492" s="3">
        <f t="shared" si="23"/>
        <v>-3.3618809069770203E-2</v>
      </c>
    </row>
    <row r="493" spans="1:8" x14ac:dyDescent="0.25">
      <c r="A493" s="1">
        <v>44133</v>
      </c>
      <c r="B493" s="5">
        <v>3310.11</v>
      </c>
      <c r="C493" s="5">
        <v>269.63000499999998</v>
      </c>
      <c r="D493" s="3">
        <f t="shared" si="21"/>
        <v>1.1947307117329942E-2</v>
      </c>
      <c r="E493" s="3">
        <f t="shared" si="21"/>
        <v>-3.3366453976857446E-4</v>
      </c>
      <c r="F493" s="3">
        <v>8.5000000000000006E-3</v>
      </c>
      <c r="G493" s="3">
        <f t="shared" si="22"/>
        <v>3.4473071173299411E-3</v>
      </c>
      <c r="H493" s="3">
        <f t="shared" si="23"/>
        <v>-8.8336645397685751E-3</v>
      </c>
    </row>
    <row r="494" spans="1:8" x14ac:dyDescent="0.25">
      <c r="A494" s="1">
        <v>44134</v>
      </c>
      <c r="B494" s="5">
        <v>3269.96</v>
      </c>
      <c r="C494" s="5">
        <v>266.709991</v>
      </c>
      <c r="D494" s="3">
        <f t="shared" si="21"/>
        <v>-1.2129506270184387E-2</v>
      </c>
      <c r="E494" s="3">
        <f t="shared" si="21"/>
        <v>-1.0829707175950221E-2</v>
      </c>
      <c r="F494" s="3">
        <v>8.8000000000000005E-3</v>
      </c>
      <c r="G494" s="3">
        <f t="shared" si="22"/>
        <v>-2.0929506270184389E-2</v>
      </c>
      <c r="H494" s="3">
        <f t="shared" si="23"/>
        <v>-1.9629707175950223E-2</v>
      </c>
    </row>
    <row r="495" spans="1:8" x14ac:dyDescent="0.25">
      <c r="A495" s="1">
        <v>44137</v>
      </c>
      <c r="B495" s="5">
        <v>3310.24</v>
      </c>
      <c r="C495" s="5">
        <v>270.73998999999998</v>
      </c>
      <c r="D495" s="3">
        <f t="shared" si="21"/>
        <v>1.231819349472163E-2</v>
      </c>
      <c r="E495" s="3">
        <f t="shared" si="21"/>
        <v>1.5110041378239902E-2</v>
      </c>
      <c r="F495" s="3">
        <v>8.6999999999999994E-3</v>
      </c>
      <c r="G495" s="3">
        <f t="shared" si="22"/>
        <v>3.6181934947216304E-3</v>
      </c>
      <c r="H495" s="3">
        <f t="shared" si="23"/>
        <v>6.4100413782399029E-3</v>
      </c>
    </row>
    <row r="496" spans="1:8" x14ac:dyDescent="0.25">
      <c r="A496" s="1">
        <v>44138</v>
      </c>
      <c r="B496" s="5">
        <v>3369.16</v>
      </c>
      <c r="C496" s="5">
        <v>277.36999500000002</v>
      </c>
      <c r="D496" s="3">
        <f t="shared" si="21"/>
        <v>1.7799313644932147E-2</v>
      </c>
      <c r="E496" s="3">
        <f t="shared" si="21"/>
        <v>2.4488458465260488E-2</v>
      </c>
      <c r="F496" s="3">
        <v>9.0000000000000011E-3</v>
      </c>
      <c r="G496" s="3">
        <f t="shared" si="22"/>
        <v>8.7993136449321455E-3</v>
      </c>
      <c r="H496" s="3">
        <f t="shared" si="23"/>
        <v>1.5488458465260486E-2</v>
      </c>
    </row>
    <row r="497" spans="1:8" x14ac:dyDescent="0.25">
      <c r="A497" s="1">
        <v>44139</v>
      </c>
      <c r="B497" s="5">
        <v>3443.44</v>
      </c>
      <c r="C497" s="5">
        <v>282.72000100000002</v>
      </c>
      <c r="D497" s="3">
        <f t="shared" si="21"/>
        <v>2.2047038430944355E-2</v>
      </c>
      <c r="E497" s="3">
        <f t="shared" si="21"/>
        <v>1.9288337226238239E-2</v>
      </c>
      <c r="F497" s="3">
        <v>7.8000000000000005E-3</v>
      </c>
      <c r="G497" s="3">
        <f t="shared" si="22"/>
        <v>1.4247038430944353E-2</v>
      </c>
      <c r="H497" s="3">
        <f t="shared" si="23"/>
        <v>1.1488337226238238E-2</v>
      </c>
    </row>
    <row r="498" spans="1:8" x14ac:dyDescent="0.25">
      <c r="A498" s="1">
        <v>44140</v>
      </c>
      <c r="B498" s="5">
        <v>3510.45</v>
      </c>
      <c r="C498" s="5">
        <v>285.85000600000001</v>
      </c>
      <c r="D498" s="3">
        <f t="shared" si="21"/>
        <v>1.9460190971818836E-2</v>
      </c>
      <c r="E498" s="3">
        <f t="shared" si="21"/>
        <v>1.1071041981214336E-2</v>
      </c>
      <c r="F498" s="3">
        <v>7.9000000000000008E-3</v>
      </c>
      <c r="G498" s="3">
        <f t="shared" si="22"/>
        <v>1.1560190971818835E-2</v>
      </c>
      <c r="H498" s="3">
        <f t="shared" si="23"/>
        <v>3.1710419812143349E-3</v>
      </c>
    </row>
    <row r="499" spans="1:8" x14ac:dyDescent="0.25">
      <c r="A499" s="1">
        <v>44141</v>
      </c>
      <c r="B499" s="5">
        <v>3509.44</v>
      </c>
      <c r="C499" s="5">
        <v>284.23998999999998</v>
      </c>
      <c r="D499" s="3">
        <f t="shared" si="21"/>
        <v>-2.8771240154390476E-4</v>
      </c>
      <c r="E499" s="3">
        <f t="shared" si="21"/>
        <v>-5.6323805009821371E-3</v>
      </c>
      <c r="F499" s="3">
        <v>8.3000000000000001E-3</v>
      </c>
      <c r="G499" s="3">
        <f t="shared" si="22"/>
        <v>-8.5877124015439048E-3</v>
      </c>
      <c r="H499" s="3">
        <f t="shared" si="23"/>
        <v>-1.3932380500982137E-2</v>
      </c>
    </row>
    <row r="500" spans="1:8" x14ac:dyDescent="0.25">
      <c r="A500" s="1">
        <v>44144</v>
      </c>
      <c r="B500" s="5">
        <v>3550.5</v>
      </c>
      <c r="C500" s="5">
        <v>269.97000100000002</v>
      </c>
      <c r="D500" s="3">
        <f t="shared" si="21"/>
        <v>1.1699872344305584E-2</v>
      </c>
      <c r="E500" s="3">
        <f t="shared" si="21"/>
        <v>-5.0204015979595118E-2</v>
      </c>
      <c r="F500" s="3">
        <v>9.5999999999999992E-3</v>
      </c>
      <c r="G500" s="3">
        <f t="shared" si="22"/>
        <v>2.0998723443055849E-3</v>
      </c>
      <c r="H500" s="3">
        <f t="shared" si="23"/>
        <v>-5.9804015979595115E-2</v>
      </c>
    </row>
    <row r="501" spans="1:8" x14ac:dyDescent="0.25">
      <c r="A501" s="1">
        <v>44145</v>
      </c>
      <c r="B501" s="5">
        <v>3545.53</v>
      </c>
      <c r="C501" s="5">
        <v>275.57000699999998</v>
      </c>
      <c r="D501" s="3">
        <f t="shared" si="21"/>
        <v>-1.3998028446696731E-3</v>
      </c>
      <c r="E501" s="3">
        <f t="shared" si="21"/>
        <v>2.0743067671433524E-2</v>
      </c>
      <c r="F501" s="3">
        <v>9.7999999999999997E-3</v>
      </c>
      <c r="G501" s="3">
        <f t="shared" si="22"/>
        <v>-1.1199802844669673E-2</v>
      </c>
      <c r="H501" s="3">
        <f t="shared" si="23"/>
        <v>1.0943067671433524E-2</v>
      </c>
    </row>
    <row r="502" spans="1:8" x14ac:dyDescent="0.25">
      <c r="A502" s="1">
        <v>44146</v>
      </c>
      <c r="B502" s="5">
        <v>3572.66</v>
      </c>
      <c r="C502" s="5">
        <v>277.75</v>
      </c>
      <c r="D502" s="3">
        <f t="shared" si="21"/>
        <v>7.6518884341691962E-3</v>
      </c>
      <c r="E502" s="3">
        <f t="shared" si="21"/>
        <v>7.910850036738637E-3</v>
      </c>
      <c r="F502" s="3">
        <v>9.7999999999999997E-3</v>
      </c>
      <c r="G502" s="3">
        <f t="shared" si="22"/>
        <v>-2.1481115658308035E-3</v>
      </c>
      <c r="H502" s="3">
        <f t="shared" si="23"/>
        <v>-1.8891499632613627E-3</v>
      </c>
    </row>
    <row r="503" spans="1:8" x14ac:dyDescent="0.25">
      <c r="A503" s="1">
        <v>44147</v>
      </c>
      <c r="B503" s="5">
        <v>3537.01</v>
      </c>
      <c r="C503" s="5">
        <v>276.23998999999998</v>
      </c>
      <c r="D503" s="3">
        <f t="shared" si="21"/>
        <v>-9.9785593927212979E-3</v>
      </c>
      <c r="E503" s="3">
        <f t="shared" si="21"/>
        <v>-5.4365796579658454E-3</v>
      </c>
      <c r="F503" s="3">
        <v>8.8000000000000005E-3</v>
      </c>
      <c r="G503" s="3">
        <f t="shared" si="22"/>
        <v>-1.87785593927213E-2</v>
      </c>
      <c r="H503" s="3">
        <f t="shared" si="23"/>
        <v>-1.4236579657965846E-2</v>
      </c>
    </row>
    <row r="504" spans="1:8" x14ac:dyDescent="0.25">
      <c r="A504" s="1">
        <v>44148</v>
      </c>
      <c r="B504" s="5">
        <v>3585.15</v>
      </c>
      <c r="C504" s="5">
        <v>277.17001299999998</v>
      </c>
      <c r="D504" s="3">
        <f t="shared" si="21"/>
        <v>1.3610365817456005E-2</v>
      </c>
      <c r="E504" s="3">
        <f t="shared" si="21"/>
        <v>3.3667210891514809E-3</v>
      </c>
      <c r="F504" s="3">
        <v>8.8999999999999999E-3</v>
      </c>
      <c r="G504" s="3">
        <f t="shared" si="22"/>
        <v>4.710365817456005E-3</v>
      </c>
      <c r="H504" s="3">
        <f t="shared" si="23"/>
        <v>-5.533278910848519E-3</v>
      </c>
    </row>
    <row r="505" spans="1:8" x14ac:dyDescent="0.25">
      <c r="A505" s="1">
        <v>44151</v>
      </c>
      <c r="B505" s="5">
        <v>3626.91</v>
      </c>
      <c r="C505" s="5">
        <v>279.57000699999998</v>
      </c>
      <c r="D505" s="3">
        <f t="shared" si="21"/>
        <v>1.1648048198820149E-2</v>
      </c>
      <c r="E505" s="3">
        <f t="shared" si="21"/>
        <v>8.6589237198613223E-3</v>
      </c>
      <c r="F505" s="3">
        <v>9.1000000000000004E-3</v>
      </c>
      <c r="G505" s="3">
        <f t="shared" si="22"/>
        <v>2.5480481988201485E-3</v>
      </c>
      <c r="H505" s="3">
        <f t="shared" si="23"/>
        <v>-4.410762801386782E-4</v>
      </c>
    </row>
    <row r="506" spans="1:8" x14ac:dyDescent="0.25">
      <c r="A506" s="1">
        <v>44152</v>
      </c>
      <c r="B506" s="5">
        <v>3609.53</v>
      </c>
      <c r="C506" s="5">
        <v>272.47000100000002</v>
      </c>
      <c r="D506" s="3">
        <f t="shared" si="21"/>
        <v>-4.7919578925310624E-3</v>
      </c>
      <c r="E506" s="3">
        <f t="shared" si="21"/>
        <v>-2.5396164904055496E-2</v>
      </c>
      <c r="F506" s="3">
        <v>8.6999999999999994E-3</v>
      </c>
      <c r="G506" s="3">
        <f t="shared" si="22"/>
        <v>-1.3491957892531062E-2</v>
      </c>
      <c r="H506" s="3">
        <f t="shared" si="23"/>
        <v>-3.4096164904055495E-2</v>
      </c>
    </row>
    <row r="507" spans="1:8" x14ac:dyDescent="0.25">
      <c r="A507" s="1">
        <v>44153</v>
      </c>
      <c r="B507" s="5">
        <v>3567.79</v>
      </c>
      <c r="C507" s="5">
        <v>269.82998700000002</v>
      </c>
      <c r="D507" s="3">
        <f t="shared" si="21"/>
        <v>-1.156383241031389E-2</v>
      </c>
      <c r="E507" s="3">
        <f t="shared" si="21"/>
        <v>-9.689191435060085E-3</v>
      </c>
      <c r="F507" s="3">
        <v>8.8000000000000005E-3</v>
      </c>
      <c r="G507" s="3">
        <f t="shared" si="22"/>
        <v>-2.0363832410313892E-2</v>
      </c>
      <c r="H507" s="3">
        <f t="shared" si="23"/>
        <v>-1.8489191435060087E-2</v>
      </c>
    </row>
    <row r="508" spans="1:8" x14ac:dyDescent="0.25">
      <c r="A508" s="1">
        <v>44154</v>
      </c>
      <c r="B508" s="5">
        <v>3581.87</v>
      </c>
      <c r="C508" s="5">
        <v>270.92999300000002</v>
      </c>
      <c r="D508" s="3">
        <f t="shared" si="21"/>
        <v>3.9464206133208446E-3</v>
      </c>
      <c r="E508" s="3">
        <f t="shared" si="21"/>
        <v>4.0766632805715464E-3</v>
      </c>
      <c r="F508" s="3">
        <v>8.6E-3</v>
      </c>
      <c r="G508" s="3">
        <f t="shared" si="22"/>
        <v>-4.6535793866791554E-3</v>
      </c>
      <c r="H508" s="3">
        <f t="shared" si="23"/>
        <v>-4.5233367194284536E-3</v>
      </c>
    </row>
    <row r="509" spans="1:8" x14ac:dyDescent="0.25">
      <c r="A509" s="1">
        <v>44155</v>
      </c>
      <c r="B509" s="5">
        <v>3557.54</v>
      </c>
      <c r="C509" s="5">
        <v>269.80999800000001</v>
      </c>
      <c r="D509" s="3">
        <f t="shared" si="21"/>
        <v>-6.7925413261787915E-3</v>
      </c>
      <c r="E509" s="3">
        <f t="shared" si="21"/>
        <v>-4.1338907796746316E-3</v>
      </c>
      <c r="F509" s="3">
        <v>8.3000000000000001E-3</v>
      </c>
      <c r="G509" s="3">
        <f t="shared" si="22"/>
        <v>-1.5092541326178792E-2</v>
      </c>
      <c r="H509" s="3">
        <f t="shared" si="23"/>
        <v>-1.2433890779674632E-2</v>
      </c>
    </row>
    <row r="510" spans="1:8" x14ac:dyDescent="0.25">
      <c r="A510" s="1">
        <v>44158</v>
      </c>
      <c r="B510" s="5">
        <v>3577.59</v>
      </c>
      <c r="C510" s="5">
        <v>271.39999399999999</v>
      </c>
      <c r="D510" s="3">
        <f t="shared" si="21"/>
        <v>5.6359169538502396E-3</v>
      </c>
      <c r="E510" s="3">
        <f t="shared" si="21"/>
        <v>5.8930210584708931E-3</v>
      </c>
      <c r="F510" s="3">
        <v>8.6E-3</v>
      </c>
      <c r="G510" s="3">
        <f t="shared" si="22"/>
        <v>-2.9640830461497604E-3</v>
      </c>
      <c r="H510" s="3">
        <f t="shared" si="23"/>
        <v>-2.7069789415291069E-3</v>
      </c>
    </row>
    <row r="511" spans="1:8" x14ac:dyDescent="0.25">
      <c r="A511" s="1">
        <v>44159</v>
      </c>
      <c r="B511" s="5">
        <v>3635.41</v>
      </c>
      <c r="C511" s="5">
        <v>273.30999800000001</v>
      </c>
      <c r="D511" s="3">
        <f t="shared" si="21"/>
        <v>1.6161717804443754E-2</v>
      </c>
      <c r="E511" s="3">
        <f t="shared" si="21"/>
        <v>7.0375977974415083E-3</v>
      </c>
      <c r="F511" s="3">
        <v>8.8000000000000005E-3</v>
      </c>
      <c r="G511" s="3">
        <f t="shared" si="22"/>
        <v>7.3617178044437532E-3</v>
      </c>
      <c r="H511" s="3">
        <f t="shared" si="23"/>
        <v>-1.7624022025584923E-3</v>
      </c>
    </row>
    <row r="512" spans="1:8" x14ac:dyDescent="0.25">
      <c r="A512" s="1">
        <v>44160</v>
      </c>
      <c r="B512" s="5">
        <v>3629.65</v>
      </c>
      <c r="C512" s="5">
        <v>273.959991</v>
      </c>
      <c r="D512" s="3">
        <f t="shared" si="21"/>
        <v>-1.5844155129681736E-3</v>
      </c>
      <c r="E512" s="3">
        <f t="shared" si="21"/>
        <v>2.3782262074436566E-3</v>
      </c>
      <c r="F512" s="3">
        <v>8.8000000000000005E-3</v>
      </c>
      <c r="G512" s="3">
        <f t="shared" si="22"/>
        <v>-1.0384415512968174E-2</v>
      </c>
      <c r="H512" s="3">
        <f t="shared" si="23"/>
        <v>-6.4217737925563439E-3</v>
      </c>
    </row>
    <row r="513" spans="1:8" x14ac:dyDescent="0.25">
      <c r="A513" s="1">
        <v>44162</v>
      </c>
      <c r="B513" s="5">
        <v>3638.35</v>
      </c>
      <c r="C513" s="5">
        <v>275.98998999999998</v>
      </c>
      <c r="D513" s="3">
        <f t="shared" si="21"/>
        <v>2.3969253233782073E-3</v>
      </c>
      <c r="E513" s="3">
        <f t="shared" si="21"/>
        <v>7.4098374459354854E-3</v>
      </c>
      <c r="F513" s="3">
        <v>8.3999999999999995E-3</v>
      </c>
      <c r="G513" s="3">
        <f t="shared" si="22"/>
        <v>-6.0030746766217922E-3</v>
      </c>
      <c r="H513" s="3">
        <f t="shared" si="23"/>
        <v>-9.9016255406451405E-4</v>
      </c>
    </row>
    <row r="514" spans="1:8" x14ac:dyDescent="0.25">
      <c r="A514" s="1">
        <v>44165</v>
      </c>
      <c r="B514" s="5">
        <v>3621.63</v>
      </c>
      <c r="C514" s="5">
        <v>277.41000400000001</v>
      </c>
      <c r="D514" s="3">
        <f t="shared" si="21"/>
        <v>-4.5954897137437944E-3</v>
      </c>
      <c r="E514" s="3">
        <f t="shared" si="21"/>
        <v>5.1451648663056737E-3</v>
      </c>
      <c r="F514" s="3">
        <v>8.3999999999999995E-3</v>
      </c>
      <c r="G514" s="3">
        <f t="shared" si="22"/>
        <v>-1.2995489713743794E-2</v>
      </c>
      <c r="H514" s="3">
        <f t="shared" si="23"/>
        <v>-3.2548351336943258E-3</v>
      </c>
    </row>
    <row r="515" spans="1:8" x14ac:dyDescent="0.25">
      <c r="A515" s="1">
        <v>44166</v>
      </c>
      <c r="B515" s="5">
        <v>3662.45</v>
      </c>
      <c r="C515" s="5">
        <v>276.60000600000001</v>
      </c>
      <c r="D515" s="3">
        <f t="shared" ref="D515:E578" si="24">(B515/B514)-1</f>
        <v>1.1271167954760575E-2</v>
      </c>
      <c r="E515" s="3">
        <f t="shared" si="24"/>
        <v>-2.9198586508076829E-3</v>
      </c>
      <c r="F515" s="3">
        <v>9.1999999999999998E-3</v>
      </c>
      <c r="G515" s="3">
        <f t="shared" si="22"/>
        <v>2.0711679547605749E-3</v>
      </c>
      <c r="H515" s="3">
        <f t="shared" si="23"/>
        <v>-1.2119858650807683E-2</v>
      </c>
    </row>
    <row r="516" spans="1:8" x14ac:dyDescent="0.25">
      <c r="A516" s="1">
        <v>44167</v>
      </c>
      <c r="B516" s="5">
        <v>3669.01</v>
      </c>
      <c r="C516" s="5">
        <v>271.10000600000001</v>
      </c>
      <c r="D516" s="3">
        <f t="shared" si="24"/>
        <v>1.7911507324332998E-3</v>
      </c>
      <c r="E516" s="3">
        <f t="shared" si="24"/>
        <v>-1.9884309040832049E-2</v>
      </c>
      <c r="F516" s="3">
        <v>9.4999999999999998E-3</v>
      </c>
      <c r="G516" s="3">
        <f t="shared" ref="G516:G579" si="25">D516-F516</f>
        <v>-7.7088492675667E-3</v>
      </c>
      <c r="H516" s="3">
        <f t="shared" ref="H516:H579" si="26">E516-F516</f>
        <v>-2.938430904083205E-2</v>
      </c>
    </row>
    <row r="517" spans="1:8" x14ac:dyDescent="0.25">
      <c r="A517" s="1">
        <v>44168</v>
      </c>
      <c r="B517" s="5">
        <v>3666.72</v>
      </c>
      <c r="C517" s="5">
        <v>268.14001500000001</v>
      </c>
      <c r="D517" s="3">
        <f t="shared" si="24"/>
        <v>-6.241465681479097E-4</v>
      </c>
      <c r="E517" s="3">
        <f t="shared" si="24"/>
        <v>-1.0918446825855077E-2</v>
      </c>
      <c r="F517" s="3">
        <v>9.1999999999999998E-3</v>
      </c>
      <c r="G517" s="3">
        <f t="shared" si="25"/>
        <v>-9.8241465681479095E-3</v>
      </c>
      <c r="H517" s="3">
        <f t="shared" si="26"/>
        <v>-2.0118446825855077E-2</v>
      </c>
    </row>
    <row r="518" spans="1:8" x14ac:dyDescent="0.25">
      <c r="A518" s="1">
        <v>44169</v>
      </c>
      <c r="B518" s="5">
        <v>3699.12</v>
      </c>
      <c r="C518" s="5">
        <v>263.98998999999998</v>
      </c>
      <c r="D518" s="3">
        <f t="shared" si="24"/>
        <v>8.8362351093074221E-3</v>
      </c>
      <c r="E518" s="3">
        <f t="shared" si="24"/>
        <v>-1.5477082001356779E-2</v>
      </c>
      <c r="F518" s="3">
        <v>9.7000000000000003E-3</v>
      </c>
      <c r="G518" s="3">
        <f t="shared" si="25"/>
        <v>-8.6376489069257822E-4</v>
      </c>
      <c r="H518" s="3">
        <f t="shared" si="26"/>
        <v>-2.5177082001356779E-2</v>
      </c>
    </row>
    <row r="519" spans="1:8" x14ac:dyDescent="0.25">
      <c r="A519" s="1">
        <v>44172</v>
      </c>
      <c r="B519" s="5">
        <v>3691.96</v>
      </c>
      <c r="C519" s="5">
        <v>262.64001500000001</v>
      </c>
      <c r="D519" s="3">
        <f t="shared" si="24"/>
        <v>-1.9355954929820562E-3</v>
      </c>
      <c r="E519" s="3">
        <f t="shared" si="24"/>
        <v>-5.1137355624732983E-3</v>
      </c>
      <c r="F519" s="3">
        <v>9.3999999999999986E-3</v>
      </c>
      <c r="G519" s="3">
        <f t="shared" si="25"/>
        <v>-1.1335595492982055E-2</v>
      </c>
      <c r="H519" s="3">
        <f t="shared" si="26"/>
        <v>-1.4513735562473297E-2</v>
      </c>
    </row>
    <row r="520" spans="1:8" x14ac:dyDescent="0.25">
      <c r="A520" s="1">
        <v>44173</v>
      </c>
      <c r="B520" s="5">
        <v>3702.25</v>
      </c>
      <c r="C520" s="5">
        <v>261.72000100000002</v>
      </c>
      <c r="D520" s="3">
        <f t="shared" si="24"/>
        <v>2.7871374554437889E-3</v>
      </c>
      <c r="E520" s="3">
        <f t="shared" si="24"/>
        <v>-3.5029467996335883E-3</v>
      </c>
      <c r="F520" s="3">
        <v>9.1999999999999998E-3</v>
      </c>
      <c r="G520" s="3">
        <f t="shared" si="25"/>
        <v>-6.412862544556211E-3</v>
      </c>
      <c r="H520" s="3">
        <f t="shared" si="26"/>
        <v>-1.2702946799633588E-2</v>
      </c>
    </row>
    <row r="521" spans="1:8" x14ac:dyDescent="0.25">
      <c r="A521" s="1">
        <v>44174</v>
      </c>
      <c r="B521" s="5">
        <v>3672.82</v>
      </c>
      <c r="C521" s="5">
        <v>265.57998700000002</v>
      </c>
      <c r="D521" s="3">
        <f t="shared" si="24"/>
        <v>-7.9492200688769943E-3</v>
      </c>
      <c r="E521" s="3">
        <f t="shared" si="24"/>
        <v>1.4748532726774677E-2</v>
      </c>
      <c r="F521" s="3">
        <v>9.4999999999999998E-3</v>
      </c>
      <c r="G521" s="3">
        <f t="shared" si="25"/>
        <v>-1.7449220068876996E-2</v>
      </c>
      <c r="H521" s="3">
        <f t="shared" si="26"/>
        <v>5.2485327267746771E-3</v>
      </c>
    </row>
    <row r="522" spans="1:8" x14ac:dyDescent="0.25">
      <c r="A522" s="1">
        <v>44175</v>
      </c>
      <c r="B522" s="5">
        <v>3668.1</v>
      </c>
      <c r="C522" s="5">
        <v>264.80999800000001</v>
      </c>
      <c r="D522" s="3">
        <f t="shared" si="24"/>
        <v>-1.2851160688518437E-3</v>
      </c>
      <c r="E522" s="3">
        <f t="shared" si="24"/>
        <v>-2.8992734305691714E-3</v>
      </c>
      <c r="F522" s="3">
        <v>9.1999999999999998E-3</v>
      </c>
      <c r="G522" s="3">
        <f t="shared" si="25"/>
        <v>-1.0485116068851844E-2</v>
      </c>
      <c r="H522" s="3">
        <f t="shared" si="26"/>
        <v>-1.2099273430569171E-2</v>
      </c>
    </row>
    <row r="523" spans="1:8" x14ac:dyDescent="0.25">
      <c r="A523" s="1">
        <v>44176</v>
      </c>
      <c r="B523" s="5">
        <v>3663.46</v>
      </c>
      <c r="C523" s="5">
        <v>264.54998799999998</v>
      </c>
      <c r="D523" s="3">
        <f t="shared" si="24"/>
        <v>-1.264960061067022E-3</v>
      </c>
      <c r="E523" s="3">
        <f t="shared" si="24"/>
        <v>-9.8187380372261046E-4</v>
      </c>
      <c r="F523" s="3">
        <v>9.0000000000000011E-3</v>
      </c>
      <c r="G523" s="3">
        <f t="shared" si="25"/>
        <v>-1.0264960061067023E-2</v>
      </c>
      <c r="H523" s="3">
        <f t="shared" si="26"/>
        <v>-9.9818738037226115E-3</v>
      </c>
    </row>
    <row r="524" spans="1:8" x14ac:dyDescent="0.25">
      <c r="A524" s="1">
        <v>44179</v>
      </c>
      <c r="B524" s="5">
        <v>3647.49</v>
      </c>
      <c r="C524" s="5">
        <v>265.57998700000002</v>
      </c>
      <c r="D524" s="3">
        <f t="shared" si="24"/>
        <v>-4.359266922526861E-3</v>
      </c>
      <c r="E524" s="3">
        <f t="shared" si="24"/>
        <v>3.8934002900050668E-3</v>
      </c>
      <c r="F524" s="3">
        <v>9.0000000000000011E-3</v>
      </c>
      <c r="G524" s="3">
        <f t="shared" si="25"/>
        <v>-1.3359266922526862E-2</v>
      </c>
      <c r="H524" s="3">
        <f t="shared" si="26"/>
        <v>-5.1065997099949342E-3</v>
      </c>
    </row>
    <row r="525" spans="1:8" x14ac:dyDescent="0.25">
      <c r="A525" s="1">
        <v>44180</v>
      </c>
      <c r="B525" s="5">
        <v>3694.62</v>
      </c>
      <c r="C525" s="5">
        <v>267.98001099999999</v>
      </c>
      <c r="D525" s="3">
        <f t="shared" si="24"/>
        <v>1.2921214314501217E-2</v>
      </c>
      <c r="E525" s="3">
        <f t="shared" si="24"/>
        <v>9.0369158727310328E-3</v>
      </c>
      <c r="F525" s="3">
        <v>9.1999999999999998E-3</v>
      </c>
      <c r="G525" s="3">
        <f t="shared" si="25"/>
        <v>3.7212143145012172E-3</v>
      </c>
      <c r="H525" s="3">
        <f t="shared" si="26"/>
        <v>-1.6308412726896704E-4</v>
      </c>
    </row>
    <row r="526" spans="1:8" x14ac:dyDescent="0.25">
      <c r="A526" s="1">
        <v>44181</v>
      </c>
      <c r="B526" s="5">
        <v>3701.17</v>
      </c>
      <c r="C526" s="5">
        <v>269.58999599999999</v>
      </c>
      <c r="D526" s="3">
        <f t="shared" si="24"/>
        <v>1.7728480872187813E-3</v>
      </c>
      <c r="E526" s="3">
        <f t="shared" si="24"/>
        <v>6.0078548172013413E-3</v>
      </c>
      <c r="F526" s="3">
        <v>9.1999999999999998E-3</v>
      </c>
      <c r="G526" s="3">
        <f t="shared" si="25"/>
        <v>-7.4271519127812186E-3</v>
      </c>
      <c r="H526" s="3">
        <f t="shared" si="26"/>
        <v>-3.1921451827986586E-3</v>
      </c>
    </row>
    <row r="527" spans="1:8" x14ac:dyDescent="0.25">
      <c r="A527" s="1">
        <v>44182</v>
      </c>
      <c r="B527" s="5">
        <v>3722.48</v>
      </c>
      <c r="C527" s="5">
        <v>273.97000100000002</v>
      </c>
      <c r="D527" s="3">
        <f t="shared" si="24"/>
        <v>5.7576388007034573E-3</v>
      </c>
      <c r="E527" s="3">
        <f t="shared" si="24"/>
        <v>1.6246912218508491E-2</v>
      </c>
      <c r="F527" s="3">
        <v>9.3999999999999986E-3</v>
      </c>
      <c r="G527" s="3">
        <f t="shared" si="25"/>
        <v>-3.6423611992965413E-3</v>
      </c>
      <c r="H527" s="3">
        <f t="shared" si="26"/>
        <v>6.8469122185084927E-3</v>
      </c>
    </row>
    <row r="528" spans="1:8" x14ac:dyDescent="0.25">
      <c r="A528" s="1">
        <v>44183</v>
      </c>
      <c r="B528" s="5">
        <v>3709.41</v>
      </c>
      <c r="C528" s="5">
        <v>270.45001200000002</v>
      </c>
      <c r="D528" s="3">
        <f t="shared" si="24"/>
        <v>-3.5111001267972286E-3</v>
      </c>
      <c r="E528" s="3">
        <f t="shared" si="24"/>
        <v>-1.2848081859882177E-2</v>
      </c>
      <c r="F528" s="3">
        <v>9.4999999999999998E-3</v>
      </c>
      <c r="G528" s="3">
        <f t="shared" si="25"/>
        <v>-1.3011100126797228E-2</v>
      </c>
      <c r="H528" s="3">
        <f t="shared" si="26"/>
        <v>-2.2348081859882178E-2</v>
      </c>
    </row>
    <row r="529" spans="1:8" x14ac:dyDescent="0.25">
      <c r="A529" s="1">
        <v>44186</v>
      </c>
      <c r="B529" s="5">
        <v>3694.92</v>
      </c>
      <c r="C529" s="5">
        <v>270.98998999999998</v>
      </c>
      <c r="D529" s="3">
        <f t="shared" si="24"/>
        <v>-3.9062815919512772E-3</v>
      </c>
      <c r="E529" s="3">
        <f t="shared" si="24"/>
        <v>1.9965907784835757E-3</v>
      </c>
      <c r="F529" s="3">
        <v>9.4999999999999998E-3</v>
      </c>
      <c r="G529" s="3">
        <f t="shared" si="25"/>
        <v>-1.3406281591951277E-2</v>
      </c>
      <c r="H529" s="3">
        <f t="shared" si="26"/>
        <v>-7.5034092215164241E-3</v>
      </c>
    </row>
    <row r="530" spans="1:8" x14ac:dyDescent="0.25">
      <c r="A530" s="1">
        <v>44187</v>
      </c>
      <c r="B530" s="5">
        <v>3687.26</v>
      </c>
      <c r="C530" s="5">
        <v>270.040009</v>
      </c>
      <c r="D530" s="3">
        <f t="shared" si="24"/>
        <v>-2.0731166033364223E-3</v>
      </c>
      <c r="E530" s="3">
        <f t="shared" si="24"/>
        <v>-3.5055944317352594E-3</v>
      </c>
      <c r="F530" s="3">
        <v>9.300000000000001E-3</v>
      </c>
      <c r="G530" s="3">
        <f t="shared" si="25"/>
        <v>-1.1373116603336423E-2</v>
      </c>
      <c r="H530" s="3">
        <f t="shared" si="26"/>
        <v>-1.280559443173526E-2</v>
      </c>
    </row>
    <row r="531" spans="1:8" x14ac:dyDescent="0.25">
      <c r="A531" s="1">
        <v>44188</v>
      </c>
      <c r="B531" s="5">
        <v>3690.01</v>
      </c>
      <c r="C531" s="5">
        <v>269.80999800000001</v>
      </c>
      <c r="D531" s="3">
        <f t="shared" si="24"/>
        <v>7.4581125280026583E-4</v>
      </c>
      <c r="E531" s="3">
        <f t="shared" si="24"/>
        <v>-8.5176637658901377E-4</v>
      </c>
      <c r="F531" s="3">
        <v>9.5999999999999992E-3</v>
      </c>
      <c r="G531" s="3">
        <f t="shared" si="25"/>
        <v>-8.8541887471997333E-3</v>
      </c>
      <c r="H531" s="3">
        <f t="shared" si="26"/>
        <v>-1.0451766376589013E-2</v>
      </c>
    </row>
    <row r="532" spans="1:8" x14ac:dyDescent="0.25">
      <c r="A532" s="1">
        <v>44189</v>
      </c>
      <c r="B532" s="5">
        <v>3703.06</v>
      </c>
      <c r="C532" s="5">
        <v>270.92001299999998</v>
      </c>
      <c r="D532" s="3">
        <f t="shared" si="24"/>
        <v>3.5365757816374632E-3</v>
      </c>
      <c r="E532" s="3">
        <f t="shared" si="24"/>
        <v>4.1140617776513899E-3</v>
      </c>
      <c r="F532" s="3">
        <v>9.3999999999999986E-3</v>
      </c>
      <c r="G532" s="3">
        <f t="shared" si="25"/>
        <v>-5.8634242183625354E-3</v>
      </c>
      <c r="H532" s="3">
        <f t="shared" si="26"/>
        <v>-5.2859382223486087E-3</v>
      </c>
    </row>
    <row r="533" spans="1:8" x14ac:dyDescent="0.25">
      <c r="A533" s="1">
        <v>44193</v>
      </c>
      <c r="B533" s="5">
        <v>3735.36</v>
      </c>
      <c r="C533" s="5">
        <v>269.25</v>
      </c>
      <c r="D533" s="3">
        <f t="shared" si="24"/>
        <v>8.7225159732762236E-3</v>
      </c>
      <c r="E533" s="3">
        <f t="shared" si="24"/>
        <v>-6.1642289969917607E-3</v>
      </c>
      <c r="F533" s="3">
        <v>9.3999999999999986E-3</v>
      </c>
      <c r="G533" s="3">
        <f t="shared" si="25"/>
        <v>-6.77484026723775E-4</v>
      </c>
      <c r="H533" s="3">
        <f t="shared" si="26"/>
        <v>-1.5564228996991759E-2</v>
      </c>
    </row>
    <row r="534" spans="1:8" x14ac:dyDescent="0.25">
      <c r="A534" s="1">
        <v>44194</v>
      </c>
      <c r="B534" s="5">
        <v>3727.04</v>
      </c>
      <c r="C534" s="5">
        <v>266.19000199999999</v>
      </c>
      <c r="D534" s="3">
        <f t="shared" si="24"/>
        <v>-2.2273622890431888E-3</v>
      </c>
      <c r="E534" s="3">
        <f t="shared" si="24"/>
        <v>-1.136489507892291E-2</v>
      </c>
      <c r="F534" s="3">
        <v>9.3999999999999986E-3</v>
      </c>
      <c r="G534" s="3">
        <f t="shared" si="25"/>
        <v>-1.1627362289043187E-2</v>
      </c>
      <c r="H534" s="3">
        <f t="shared" si="26"/>
        <v>-2.0764895078922908E-2</v>
      </c>
    </row>
    <row r="535" spans="1:8" x14ac:dyDescent="0.25">
      <c r="A535" s="1">
        <v>44195</v>
      </c>
      <c r="B535" s="5">
        <v>3732.04</v>
      </c>
      <c r="C535" s="5">
        <v>265.26001000000002</v>
      </c>
      <c r="D535" s="3">
        <f t="shared" si="24"/>
        <v>1.3415471795312772E-3</v>
      </c>
      <c r="E535" s="3">
        <f t="shared" si="24"/>
        <v>-3.4937149893404795E-3</v>
      </c>
      <c r="F535" s="3">
        <v>9.300000000000001E-3</v>
      </c>
      <c r="G535" s="3">
        <f t="shared" si="25"/>
        <v>-7.9584528204687238E-3</v>
      </c>
      <c r="H535" s="3">
        <f t="shared" si="26"/>
        <v>-1.2793714989340481E-2</v>
      </c>
    </row>
    <row r="536" spans="1:8" x14ac:dyDescent="0.25">
      <c r="A536" s="1">
        <v>44196</v>
      </c>
      <c r="B536" s="5">
        <v>3756.07</v>
      </c>
      <c r="C536" s="5">
        <v>265.61999500000002</v>
      </c>
      <c r="D536" s="3">
        <f t="shared" si="24"/>
        <v>6.4388377402171404E-3</v>
      </c>
      <c r="E536" s="3">
        <f t="shared" si="24"/>
        <v>1.3571024143443911E-3</v>
      </c>
      <c r="F536" s="3">
        <v>9.300000000000001E-3</v>
      </c>
      <c r="G536" s="3">
        <f t="shared" si="25"/>
        <v>-2.8611622597828606E-3</v>
      </c>
      <c r="H536" s="3">
        <f t="shared" si="26"/>
        <v>-7.9428975856556099E-3</v>
      </c>
    </row>
    <row r="537" spans="1:8" x14ac:dyDescent="0.25">
      <c r="A537" s="1">
        <v>44200</v>
      </c>
      <c r="B537" s="5">
        <v>3700.65</v>
      </c>
      <c r="C537" s="5">
        <v>263.92001299999998</v>
      </c>
      <c r="D537" s="3">
        <f t="shared" si="24"/>
        <v>-1.475478359029514E-2</v>
      </c>
      <c r="E537" s="3">
        <f t="shared" si="24"/>
        <v>-6.4000528273484569E-3</v>
      </c>
      <c r="F537" s="3">
        <v>9.300000000000001E-3</v>
      </c>
      <c r="G537" s="3">
        <f t="shared" si="25"/>
        <v>-2.4054783590295142E-2</v>
      </c>
      <c r="H537" s="3">
        <f t="shared" si="26"/>
        <v>-1.570005282734846E-2</v>
      </c>
    </row>
    <row r="538" spans="1:8" x14ac:dyDescent="0.25">
      <c r="A538" s="1">
        <v>44201</v>
      </c>
      <c r="B538" s="5">
        <v>3726.86</v>
      </c>
      <c r="C538" s="5">
        <v>266.04998799999998</v>
      </c>
      <c r="D538" s="3">
        <f t="shared" si="24"/>
        <v>7.0825395538620661E-3</v>
      </c>
      <c r="E538" s="3">
        <f t="shared" si="24"/>
        <v>8.0705323396601525E-3</v>
      </c>
      <c r="F538" s="3">
        <v>9.5999999999999992E-3</v>
      </c>
      <c r="G538" s="3">
        <f t="shared" si="25"/>
        <v>-2.517460446137933E-3</v>
      </c>
      <c r="H538" s="3">
        <f t="shared" si="26"/>
        <v>-1.5294676603398467E-3</v>
      </c>
    </row>
    <row r="539" spans="1:8" x14ac:dyDescent="0.25">
      <c r="A539" s="1">
        <v>44202</v>
      </c>
      <c r="B539" s="5">
        <v>3748.14</v>
      </c>
      <c r="C539" s="5">
        <v>267.57000699999998</v>
      </c>
      <c r="D539" s="3">
        <f t="shared" si="24"/>
        <v>5.7099005597205377E-3</v>
      </c>
      <c r="E539" s="3">
        <f t="shared" si="24"/>
        <v>5.7132834751338901E-3</v>
      </c>
      <c r="F539" s="3">
        <v>1.04E-2</v>
      </c>
      <c r="G539" s="3">
        <f t="shared" si="25"/>
        <v>-4.6900994402794619E-3</v>
      </c>
      <c r="H539" s="3">
        <f t="shared" si="26"/>
        <v>-4.6867165248661094E-3</v>
      </c>
    </row>
    <row r="540" spans="1:8" x14ac:dyDescent="0.25">
      <c r="A540" s="1">
        <v>44203</v>
      </c>
      <c r="B540" s="5">
        <v>3803.79</v>
      </c>
      <c r="C540" s="5">
        <v>266.26001000000002</v>
      </c>
      <c r="D540" s="3">
        <f t="shared" si="24"/>
        <v>1.484736429268918E-2</v>
      </c>
      <c r="E540" s="3">
        <f t="shared" si="24"/>
        <v>-4.8959037475375666E-3</v>
      </c>
      <c r="F540" s="3">
        <v>1.0800000000000001E-2</v>
      </c>
      <c r="G540" s="3">
        <f t="shared" si="25"/>
        <v>4.0473642926891797E-3</v>
      </c>
      <c r="H540" s="3">
        <f t="shared" si="26"/>
        <v>-1.5695903747537567E-2</v>
      </c>
    </row>
    <row r="541" spans="1:8" x14ac:dyDescent="0.25">
      <c r="A541" s="1">
        <v>44204</v>
      </c>
      <c r="B541" s="5">
        <v>3824.68</v>
      </c>
      <c r="C541" s="5">
        <v>269.08999599999999</v>
      </c>
      <c r="D541" s="3">
        <f t="shared" si="24"/>
        <v>5.4918909824148709E-3</v>
      </c>
      <c r="E541" s="3">
        <f t="shared" si="24"/>
        <v>1.0628655801522502E-2</v>
      </c>
      <c r="F541" s="3">
        <v>1.1299999999999999E-2</v>
      </c>
      <c r="G541" s="3">
        <f t="shared" si="25"/>
        <v>-5.8081090175851283E-3</v>
      </c>
      <c r="H541" s="3">
        <f t="shared" si="26"/>
        <v>-6.7134419847749739E-4</v>
      </c>
    </row>
    <row r="542" spans="1:8" x14ac:dyDescent="0.25">
      <c r="A542" s="1">
        <v>44207</v>
      </c>
      <c r="B542" s="5">
        <v>3799.61</v>
      </c>
      <c r="C542" s="5">
        <v>271.23001099999999</v>
      </c>
      <c r="D542" s="3">
        <f t="shared" si="24"/>
        <v>-6.5547967411652142E-3</v>
      </c>
      <c r="E542" s="3">
        <f t="shared" si="24"/>
        <v>7.9527854316814306E-3</v>
      </c>
      <c r="F542" s="3">
        <v>1.15E-2</v>
      </c>
      <c r="G542" s="3">
        <f t="shared" si="25"/>
        <v>-1.8054796741165214E-2</v>
      </c>
      <c r="H542" s="3">
        <f t="shared" si="26"/>
        <v>-3.5472145683185692E-3</v>
      </c>
    </row>
    <row r="543" spans="1:8" x14ac:dyDescent="0.25">
      <c r="A543" s="1">
        <v>44208</v>
      </c>
      <c r="B543" s="5">
        <v>3801.19</v>
      </c>
      <c r="C543" s="5">
        <v>276.32998700000002</v>
      </c>
      <c r="D543" s="3">
        <f t="shared" si="24"/>
        <v>4.1583215119445072E-4</v>
      </c>
      <c r="E543" s="3">
        <f t="shared" si="24"/>
        <v>1.8803140482857694E-2</v>
      </c>
      <c r="F543" s="3">
        <v>1.15E-2</v>
      </c>
      <c r="G543" s="3">
        <f t="shared" si="25"/>
        <v>-1.1084167848805549E-2</v>
      </c>
      <c r="H543" s="3">
        <f t="shared" si="26"/>
        <v>7.3031404828576944E-3</v>
      </c>
    </row>
    <row r="544" spans="1:8" x14ac:dyDescent="0.25">
      <c r="A544" s="1">
        <v>44209</v>
      </c>
      <c r="B544" s="5">
        <v>3809.84</v>
      </c>
      <c r="C544" s="5">
        <v>274.04998799999998</v>
      </c>
      <c r="D544" s="3">
        <f t="shared" si="24"/>
        <v>2.2756031663768717E-3</v>
      </c>
      <c r="E544" s="3">
        <f t="shared" si="24"/>
        <v>-8.2510010033766124E-3</v>
      </c>
      <c r="F544" s="3">
        <v>1.1000000000000001E-2</v>
      </c>
      <c r="G544" s="3">
        <f t="shared" si="25"/>
        <v>-8.7243968336231294E-3</v>
      </c>
      <c r="H544" s="3">
        <f t="shared" si="26"/>
        <v>-1.9251001003376615E-2</v>
      </c>
    </row>
    <row r="545" spans="1:8" x14ac:dyDescent="0.25">
      <c r="A545" s="1">
        <v>44210</v>
      </c>
      <c r="B545" s="5">
        <v>3795.54</v>
      </c>
      <c r="C545" s="5">
        <v>268.33999599999999</v>
      </c>
      <c r="D545" s="3">
        <f t="shared" si="24"/>
        <v>-3.753438464607517E-3</v>
      </c>
      <c r="E545" s="3">
        <f t="shared" si="24"/>
        <v>-2.0835585659649825E-2</v>
      </c>
      <c r="F545" s="3">
        <v>1.15E-2</v>
      </c>
      <c r="G545" s="3">
        <f t="shared" si="25"/>
        <v>-1.5253438464607517E-2</v>
      </c>
      <c r="H545" s="3">
        <f t="shared" si="26"/>
        <v>-3.2335585659649821E-2</v>
      </c>
    </row>
    <row r="546" spans="1:8" x14ac:dyDescent="0.25">
      <c r="A546" s="1">
        <v>44211</v>
      </c>
      <c r="B546" s="5">
        <v>3768.25</v>
      </c>
      <c r="C546" s="5">
        <v>275.58999599999999</v>
      </c>
      <c r="D546" s="3">
        <f t="shared" si="24"/>
        <v>-7.1900177576840196E-3</v>
      </c>
      <c r="E546" s="3">
        <f t="shared" si="24"/>
        <v>2.7017962689393604E-2</v>
      </c>
      <c r="F546" s="3">
        <v>1.11E-2</v>
      </c>
      <c r="G546" s="3">
        <f t="shared" si="25"/>
        <v>-1.8290017757684018E-2</v>
      </c>
      <c r="H546" s="3">
        <f t="shared" si="26"/>
        <v>1.5917962689393605E-2</v>
      </c>
    </row>
    <row r="547" spans="1:8" x14ac:dyDescent="0.25">
      <c r="A547" s="1">
        <v>44215</v>
      </c>
      <c r="B547" s="5">
        <v>3798.91</v>
      </c>
      <c r="C547" s="5">
        <v>273.19000199999999</v>
      </c>
      <c r="D547" s="3">
        <f t="shared" si="24"/>
        <v>8.136402839514334E-3</v>
      </c>
      <c r="E547" s="3">
        <f t="shared" si="24"/>
        <v>-8.7085672006758097E-3</v>
      </c>
      <c r="F547" s="3">
        <v>1.1000000000000001E-2</v>
      </c>
      <c r="G547" s="3">
        <f t="shared" si="25"/>
        <v>-2.8635971604856671E-3</v>
      </c>
      <c r="H547" s="3">
        <f t="shared" si="26"/>
        <v>-1.9708567200675813E-2</v>
      </c>
    </row>
    <row r="548" spans="1:8" x14ac:dyDescent="0.25">
      <c r="A548" s="1">
        <v>44216</v>
      </c>
      <c r="B548" s="5">
        <v>3851.85</v>
      </c>
      <c r="C548" s="5">
        <v>274.29998799999998</v>
      </c>
      <c r="D548" s="3">
        <f t="shared" si="24"/>
        <v>1.3935576257400273E-2</v>
      </c>
      <c r="E548" s="3">
        <f t="shared" si="24"/>
        <v>4.063054986909842E-3</v>
      </c>
      <c r="F548" s="3">
        <v>1.1000000000000001E-2</v>
      </c>
      <c r="G548" s="3">
        <f t="shared" si="25"/>
        <v>2.9355762574002717E-3</v>
      </c>
      <c r="H548" s="3">
        <f t="shared" si="26"/>
        <v>-6.9369450130901591E-3</v>
      </c>
    </row>
    <row r="549" spans="1:8" x14ac:dyDescent="0.25">
      <c r="A549" s="1">
        <v>44217</v>
      </c>
      <c r="B549" s="5">
        <v>3853.07</v>
      </c>
      <c r="C549" s="5">
        <v>279.04998799999998</v>
      </c>
      <c r="D549" s="3">
        <f t="shared" si="24"/>
        <v>3.167309215053038E-4</v>
      </c>
      <c r="E549" s="3">
        <f t="shared" si="24"/>
        <v>1.7316807173903381E-2</v>
      </c>
      <c r="F549" s="3">
        <v>1.1200000000000002E-2</v>
      </c>
      <c r="G549" s="3">
        <f t="shared" si="25"/>
        <v>-1.0883269078494698E-2</v>
      </c>
      <c r="H549" s="3">
        <f t="shared" si="26"/>
        <v>6.1168071739033797E-3</v>
      </c>
    </row>
    <row r="550" spans="1:8" x14ac:dyDescent="0.25">
      <c r="A550" s="1">
        <v>44218</v>
      </c>
      <c r="B550" s="5">
        <v>3841.47</v>
      </c>
      <c r="C550" s="5">
        <v>284</v>
      </c>
      <c r="D550" s="3">
        <f t="shared" si="24"/>
        <v>-3.0105863636010755E-3</v>
      </c>
      <c r="E550" s="3">
        <f t="shared" si="24"/>
        <v>1.7738800261120291E-2</v>
      </c>
      <c r="F550" s="3">
        <v>1.1000000000000001E-2</v>
      </c>
      <c r="G550" s="3">
        <f t="shared" si="25"/>
        <v>-1.4010586363601077E-2</v>
      </c>
      <c r="H550" s="3">
        <f t="shared" si="26"/>
        <v>6.73880026112029E-3</v>
      </c>
    </row>
    <row r="551" spans="1:8" x14ac:dyDescent="0.25">
      <c r="A551" s="1">
        <v>44221</v>
      </c>
      <c r="B551" s="5">
        <v>3855.36</v>
      </c>
      <c r="C551" s="5">
        <v>285.07998700000002</v>
      </c>
      <c r="D551" s="3">
        <f t="shared" si="24"/>
        <v>3.6158033252895461E-3</v>
      </c>
      <c r="E551" s="3">
        <f t="shared" si="24"/>
        <v>3.8027711267605291E-3</v>
      </c>
      <c r="F551" s="3">
        <v>1.0500000000000001E-2</v>
      </c>
      <c r="G551" s="3">
        <f t="shared" si="25"/>
        <v>-6.8841966747104546E-3</v>
      </c>
      <c r="H551" s="3">
        <f t="shared" si="26"/>
        <v>-6.6972288732394716E-3</v>
      </c>
    </row>
    <row r="552" spans="1:8" x14ac:dyDescent="0.25">
      <c r="A552" s="1">
        <v>44222</v>
      </c>
      <c r="B552" s="5">
        <v>3849.62</v>
      </c>
      <c r="C552" s="5">
        <v>282.60000600000001</v>
      </c>
      <c r="D552" s="3">
        <f t="shared" si="24"/>
        <v>-1.4888363213811928E-3</v>
      </c>
      <c r="E552" s="3">
        <f t="shared" si="24"/>
        <v>-8.6992462224295686E-3</v>
      </c>
      <c r="F552" s="3">
        <v>1.0500000000000001E-2</v>
      </c>
      <c r="G552" s="3">
        <f t="shared" si="25"/>
        <v>-1.1988836321381193E-2</v>
      </c>
      <c r="H552" s="3">
        <f t="shared" si="26"/>
        <v>-1.9199246222429571E-2</v>
      </c>
    </row>
    <row r="553" spans="1:8" x14ac:dyDescent="0.25">
      <c r="A553" s="1">
        <v>44223</v>
      </c>
      <c r="B553" s="5">
        <v>3750.77</v>
      </c>
      <c r="C553" s="5">
        <v>274.04998799999998</v>
      </c>
      <c r="D553" s="3">
        <f t="shared" si="24"/>
        <v>-2.5677859113367063E-2</v>
      </c>
      <c r="E553" s="3">
        <f t="shared" si="24"/>
        <v>-3.0254840121977988E-2</v>
      </c>
      <c r="F553" s="3">
        <v>1.04E-2</v>
      </c>
      <c r="G553" s="3">
        <f t="shared" si="25"/>
        <v>-3.6077859113367063E-2</v>
      </c>
      <c r="H553" s="3">
        <f t="shared" si="26"/>
        <v>-4.0654840121977988E-2</v>
      </c>
    </row>
    <row r="554" spans="1:8" x14ac:dyDescent="0.25">
      <c r="A554" s="1">
        <v>44224</v>
      </c>
      <c r="B554" s="5">
        <v>3787.38</v>
      </c>
      <c r="C554" s="5">
        <v>278.04998799999998</v>
      </c>
      <c r="D554" s="3">
        <f t="shared" si="24"/>
        <v>9.7606624773047823E-3</v>
      </c>
      <c r="E554" s="3">
        <f t="shared" si="24"/>
        <v>1.4595877303960947E-2</v>
      </c>
      <c r="F554" s="3">
        <v>1.0700000000000001E-2</v>
      </c>
      <c r="G554" s="3">
        <f t="shared" si="25"/>
        <v>-9.3933752269521886E-4</v>
      </c>
      <c r="H554" s="3">
        <f t="shared" si="26"/>
        <v>3.8958773039609457E-3</v>
      </c>
    </row>
    <row r="555" spans="1:8" x14ac:dyDescent="0.25">
      <c r="A555" s="1">
        <v>44225</v>
      </c>
      <c r="B555" s="5">
        <v>3714.24</v>
      </c>
      <c r="C555" s="5">
        <v>270.82000699999998</v>
      </c>
      <c r="D555" s="3">
        <f t="shared" si="24"/>
        <v>-1.9311502938707092E-2</v>
      </c>
      <c r="E555" s="3">
        <f t="shared" si="24"/>
        <v>-2.6002450321990334E-2</v>
      </c>
      <c r="F555" s="3">
        <v>1.11E-2</v>
      </c>
      <c r="G555" s="3">
        <f t="shared" si="25"/>
        <v>-3.0411502938707091E-2</v>
      </c>
      <c r="H555" s="3">
        <f t="shared" si="26"/>
        <v>-3.7102450321990332E-2</v>
      </c>
    </row>
    <row r="556" spans="1:8" x14ac:dyDescent="0.25">
      <c r="A556" s="1">
        <v>44228</v>
      </c>
      <c r="B556" s="5">
        <v>3773.86</v>
      </c>
      <c r="C556" s="5">
        <v>270.07000699999998</v>
      </c>
      <c r="D556" s="3">
        <f t="shared" si="24"/>
        <v>1.6051736021366558E-2</v>
      </c>
      <c r="E556" s="3">
        <f t="shared" si="24"/>
        <v>-2.7693670357227251E-3</v>
      </c>
      <c r="F556" s="3">
        <v>1.09E-2</v>
      </c>
      <c r="G556" s="3">
        <f t="shared" si="25"/>
        <v>5.1517360213665583E-3</v>
      </c>
      <c r="H556" s="3">
        <f t="shared" si="26"/>
        <v>-1.3669367035722725E-2</v>
      </c>
    </row>
    <row r="557" spans="1:8" x14ac:dyDescent="0.25">
      <c r="A557" s="1">
        <v>44229</v>
      </c>
      <c r="B557" s="5">
        <v>3826.31</v>
      </c>
      <c r="C557" s="5">
        <v>272.16000400000001</v>
      </c>
      <c r="D557" s="3">
        <f t="shared" si="24"/>
        <v>1.3898236818535858E-2</v>
      </c>
      <c r="E557" s="3">
        <f t="shared" si="24"/>
        <v>7.7387230933794182E-3</v>
      </c>
      <c r="F557" s="3">
        <v>1.1200000000000002E-2</v>
      </c>
      <c r="G557" s="3">
        <f t="shared" si="25"/>
        <v>2.6982368185358568E-3</v>
      </c>
      <c r="H557" s="3">
        <f t="shared" si="26"/>
        <v>-3.4612769066205834E-3</v>
      </c>
    </row>
    <row r="558" spans="1:8" x14ac:dyDescent="0.25">
      <c r="A558" s="1">
        <v>44230</v>
      </c>
      <c r="B558" s="5">
        <v>3830.17</v>
      </c>
      <c r="C558" s="5">
        <v>274.17001299999998</v>
      </c>
      <c r="D558" s="3">
        <f t="shared" si="24"/>
        <v>1.0088048276277739E-3</v>
      </c>
      <c r="E558" s="3">
        <f t="shared" si="24"/>
        <v>7.3853945122663855E-3</v>
      </c>
      <c r="F558" s="3">
        <v>1.15E-2</v>
      </c>
      <c r="G558" s="3">
        <f t="shared" si="25"/>
        <v>-1.0491195172372226E-2</v>
      </c>
      <c r="H558" s="3">
        <f t="shared" si="26"/>
        <v>-4.1146054877336143E-3</v>
      </c>
    </row>
    <row r="559" spans="1:8" x14ac:dyDescent="0.25">
      <c r="A559" s="1">
        <v>44231</v>
      </c>
      <c r="B559" s="5">
        <v>3871.74</v>
      </c>
      <c r="C559" s="5">
        <v>278.82000699999998</v>
      </c>
      <c r="D559" s="3">
        <f t="shared" si="24"/>
        <v>1.0853304161434041E-2</v>
      </c>
      <c r="E559" s="3">
        <f t="shared" si="24"/>
        <v>1.6960257429757597E-2</v>
      </c>
      <c r="F559" s="3">
        <v>1.15E-2</v>
      </c>
      <c r="G559" s="3">
        <f t="shared" si="25"/>
        <v>-6.4669583856595894E-4</v>
      </c>
      <c r="H559" s="3">
        <f t="shared" si="26"/>
        <v>5.4602574297575972E-3</v>
      </c>
    </row>
    <row r="560" spans="1:8" x14ac:dyDescent="0.25">
      <c r="A560" s="1">
        <v>44232</v>
      </c>
      <c r="B560" s="5">
        <v>3886.83</v>
      </c>
      <c r="C560" s="5">
        <v>278.85998499999999</v>
      </c>
      <c r="D560" s="3">
        <f t="shared" si="24"/>
        <v>3.897472454245321E-3</v>
      </c>
      <c r="E560" s="3">
        <f t="shared" si="24"/>
        <v>1.4338282403114633E-4</v>
      </c>
      <c r="F560" s="3">
        <v>1.1899999999999999E-2</v>
      </c>
      <c r="G560" s="3">
        <f t="shared" si="25"/>
        <v>-8.0025275457546782E-3</v>
      </c>
      <c r="H560" s="3">
        <f t="shared" si="26"/>
        <v>-1.1756617175968853E-2</v>
      </c>
    </row>
    <row r="561" spans="1:8" x14ac:dyDescent="0.25">
      <c r="A561" s="1">
        <v>44235</v>
      </c>
      <c r="B561" s="5">
        <v>3915.59</v>
      </c>
      <c r="C561" s="5">
        <v>280.02999899999998</v>
      </c>
      <c r="D561" s="3">
        <f t="shared" si="24"/>
        <v>7.3993459966090747E-3</v>
      </c>
      <c r="E561" s="3">
        <f t="shared" si="24"/>
        <v>4.195704163148406E-3</v>
      </c>
      <c r="F561" s="3">
        <v>1.1899999999999999E-2</v>
      </c>
      <c r="G561" s="3">
        <f t="shared" si="25"/>
        <v>-4.5006540033909245E-3</v>
      </c>
      <c r="H561" s="3">
        <f t="shared" si="26"/>
        <v>-7.7042958368515931E-3</v>
      </c>
    </row>
    <row r="562" spans="1:8" x14ac:dyDescent="0.25">
      <c r="A562" s="1">
        <v>44236</v>
      </c>
      <c r="B562" s="5">
        <v>3911.23</v>
      </c>
      <c r="C562" s="5">
        <v>276.76998900000001</v>
      </c>
      <c r="D562" s="3">
        <f t="shared" si="24"/>
        <v>-1.1134975827398197E-3</v>
      </c>
      <c r="E562" s="3">
        <f t="shared" si="24"/>
        <v>-1.164164557955083E-2</v>
      </c>
      <c r="F562" s="3">
        <v>1.18E-2</v>
      </c>
      <c r="G562" s="3">
        <f t="shared" si="25"/>
        <v>-1.2913497582739819E-2</v>
      </c>
      <c r="H562" s="3">
        <f t="shared" si="26"/>
        <v>-2.3441645579550828E-2</v>
      </c>
    </row>
    <row r="563" spans="1:8" x14ac:dyDescent="0.25">
      <c r="A563" s="1">
        <v>44237</v>
      </c>
      <c r="B563" s="5">
        <v>3909.88</v>
      </c>
      <c r="C563" s="5">
        <v>278.69000199999999</v>
      </c>
      <c r="D563" s="3">
        <f t="shared" si="24"/>
        <v>-3.4515996246697878E-4</v>
      </c>
      <c r="E563" s="3">
        <f t="shared" si="24"/>
        <v>6.9372152917923646E-3</v>
      </c>
      <c r="F563" s="3">
        <v>1.15E-2</v>
      </c>
      <c r="G563" s="3">
        <f t="shared" si="25"/>
        <v>-1.1845159962466979E-2</v>
      </c>
      <c r="H563" s="3">
        <f t="shared" si="26"/>
        <v>-4.5627847082076352E-3</v>
      </c>
    </row>
    <row r="564" spans="1:8" x14ac:dyDescent="0.25">
      <c r="A564" s="1">
        <v>44238</v>
      </c>
      <c r="B564" s="5">
        <v>3916.38</v>
      </c>
      <c r="C564" s="5">
        <v>277.05999800000001</v>
      </c>
      <c r="D564" s="3">
        <f t="shared" si="24"/>
        <v>1.6624551137118804E-3</v>
      </c>
      <c r="E564" s="3">
        <f t="shared" si="24"/>
        <v>-5.8488068761074485E-3</v>
      </c>
      <c r="F564" s="3">
        <v>1.1599999999999999E-2</v>
      </c>
      <c r="G564" s="3">
        <f t="shared" si="25"/>
        <v>-9.9375448862881188E-3</v>
      </c>
      <c r="H564" s="3">
        <f t="shared" si="26"/>
        <v>-1.7448806876107448E-2</v>
      </c>
    </row>
    <row r="565" spans="1:8" x14ac:dyDescent="0.25">
      <c r="A565" s="1">
        <v>44239</v>
      </c>
      <c r="B565" s="5">
        <v>3934.83</v>
      </c>
      <c r="C565" s="5">
        <v>277.51001000000002</v>
      </c>
      <c r="D565" s="3">
        <f t="shared" si="24"/>
        <v>4.7109831017417836E-3</v>
      </c>
      <c r="E565" s="3">
        <f t="shared" si="24"/>
        <v>1.6242402484967222E-3</v>
      </c>
      <c r="F565" s="3">
        <v>1.2E-2</v>
      </c>
      <c r="G565" s="3">
        <f t="shared" si="25"/>
        <v>-7.2890168982582167E-3</v>
      </c>
      <c r="H565" s="3">
        <f t="shared" si="26"/>
        <v>-1.0375759751503278E-2</v>
      </c>
    </row>
    <row r="566" spans="1:8" x14ac:dyDescent="0.25">
      <c r="A566" s="1">
        <v>44243</v>
      </c>
      <c r="B566" s="5">
        <v>3932.59</v>
      </c>
      <c r="C566" s="5">
        <v>275.39001500000001</v>
      </c>
      <c r="D566" s="3">
        <f t="shared" si="24"/>
        <v>-5.6927491149549869E-4</v>
      </c>
      <c r="E566" s="3">
        <f t="shared" si="24"/>
        <v>-7.639346054580165E-3</v>
      </c>
      <c r="F566" s="3">
        <v>1.3000000000000001E-2</v>
      </c>
      <c r="G566" s="3">
        <f t="shared" si="25"/>
        <v>-1.35692749114955E-2</v>
      </c>
      <c r="H566" s="3">
        <f t="shared" si="26"/>
        <v>-2.0639346054580166E-2</v>
      </c>
    </row>
    <row r="567" spans="1:8" x14ac:dyDescent="0.25">
      <c r="A567" s="1">
        <v>44244</v>
      </c>
      <c r="B567" s="5">
        <v>3931.33</v>
      </c>
      <c r="C567" s="5">
        <v>280.92001299999998</v>
      </c>
      <c r="D567" s="3">
        <f t="shared" si="24"/>
        <v>-3.2039953313212077E-4</v>
      </c>
      <c r="E567" s="3">
        <f t="shared" si="24"/>
        <v>2.0080604592726425E-2</v>
      </c>
      <c r="F567" s="3">
        <v>1.29E-2</v>
      </c>
      <c r="G567" s="3">
        <f t="shared" si="25"/>
        <v>-1.3220399533132121E-2</v>
      </c>
      <c r="H567" s="3">
        <f t="shared" si="26"/>
        <v>7.1806045927264254E-3</v>
      </c>
    </row>
    <row r="568" spans="1:8" x14ac:dyDescent="0.25">
      <c r="A568" s="1">
        <v>44245</v>
      </c>
      <c r="B568" s="5">
        <v>3913.97</v>
      </c>
      <c r="C568" s="5">
        <v>283.04998799999998</v>
      </c>
      <c r="D568" s="3">
        <f t="shared" si="24"/>
        <v>-4.4158083905446732E-3</v>
      </c>
      <c r="E568" s="3">
        <f t="shared" si="24"/>
        <v>7.5821404721350127E-3</v>
      </c>
      <c r="F568" s="3">
        <v>1.29E-2</v>
      </c>
      <c r="G568" s="3">
        <f t="shared" si="25"/>
        <v>-1.7315808390544675E-2</v>
      </c>
      <c r="H568" s="3">
        <f t="shared" si="26"/>
        <v>-5.3178595278649873E-3</v>
      </c>
    </row>
    <row r="569" spans="1:8" x14ac:dyDescent="0.25">
      <c r="A569" s="1">
        <v>44246</v>
      </c>
      <c r="B569" s="5">
        <v>3906.71</v>
      </c>
      <c r="C569" s="5">
        <v>279.64001500000001</v>
      </c>
      <c r="D569" s="3">
        <f t="shared" si="24"/>
        <v>-1.8548941356217874E-3</v>
      </c>
      <c r="E569" s="3">
        <f t="shared" si="24"/>
        <v>-1.204724658034606E-2</v>
      </c>
      <c r="F569" s="3">
        <v>1.34E-2</v>
      </c>
      <c r="G569" s="3">
        <f t="shared" si="25"/>
        <v>-1.5254894135621788E-2</v>
      </c>
      <c r="H569" s="3">
        <f t="shared" si="26"/>
        <v>-2.5447246580346063E-2</v>
      </c>
    </row>
    <row r="570" spans="1:8" x14ac:dyDescent="0.25">
      <c r="A570" s="1">
        <v>44249</v>
      </c>
      <c r="B570" s="5">
        <v>3876.5</v>
      </c>
      <c r="C570" s="5">
        <v>275.85000600000001</v>
      </c>
      <c r="D570" s="3">
        <f t="shared" si="24"/>
        <v>-7.7328493796570141E-3</v>
      </c>
      <c r="E570" s="3">
        <f t="shared" si="24"/>
        <v>-1.3553171208347981E-2</v>
      </c>
      <c r="F570" s="3">
        <v>1.37E-2</v>
      </c>
      <c r="G570" s="3">
        <f t="shared" si="25"/>
        <v>-2.1432849379657015E-2</v>
      </c>
      <c r="H570" s="3">
        <f t="shared" si="26"/>
        <v>-2.7253171208347981E-2</v>
      </c>
    </row>
    <row r="571" spans="1:8" x14ac:dyDescent="0.25">
      <c r="A571" s="1">
        <v>44250</v>
      </c>
      <c r="B571" s="5">
        <v>3881.37</v>
      </c>
      <c r="C571" s="5">
        <v>267.23998999999998</v>
      </c>
      <c r="D571" s="3">
        <f t="shared" si="24"/>
        <v>1.2562878885591378E-3</v>
      </c>
      <c r="E571" s="3">
        <f t="shared" si="24"/>
        <v>-3.121267287556273E-2</v>
      </c>
      <c r="F571" s="3">
        <v>1.37E-2</v>
      </c>
      <c r="G571" s="3">
        <f t="shared" si="25"/>
        <v>-1.2443712111440863E-2</v>
      </c>
      <c r="H571" s="3">
        <f t="shared" si="26"/>
        <v>-4.4912672875562734E-2</v>
      </c>
    </row>
    <row r="572" spans="1:8" x14ac:dyDescent="0.25">
      <c r="A572" s="1">
        <v>44251</v>
      </c>
      <c r="B572" s="5">
        <v>3925.43</v>
      </c>
      <c r="C572" s="5">
        <v>259.97000100000002</v>
      </c>
      <c r="D572" s="3">
        <f t="shared" si="24"/>
        <v>1.135166191319037E-2</v>
      </c>
      <c r="E572" s="3">
        <f t="shared" si="24"/>
        <v>-2.7203971231999913E-2</v>
      </c>
      <c r="F572" s="3">
        <v>1.38E-2</v>
      </c>
      <c r="G572" s="3">
        <f t="shared" si="25"/>
        <v>-2.4483380868096302E-3</v>
      </c>
      <c r="H572" s="3">
        <f t="shared" si="26"/>
        <v>-4.1003971231999913E-2</v>
      </c>
    </row>
    <row r="573" spans="1:8" x14ac:dyDescent="0.25">
      <c r="A573" s="1">
        <v>44252</v>
      </c>
      <c r="B573" s="5">
        <v>3829.34</v>
      </c>
      <c r="C573" s="5">
        <v>255.25</v>
      </c>
      <c r="D573" s="3">
        <f t="shared" si="24"/>
        <v>-2.4478846903396523E-2</v>
      </c>
      <c r="E573" s="3">
        <f t="shared" si="24"/>
        <v>-1.8155944846882655E-2</v>
      </c>
      <c r="F573" s="3">
        <v>1.54E-2</v>
      </c>
      <c r="G573" s="3">
        <f t="shared" si="25"/>
        <v>-3.987884690339652E-2</v>
      </c>
      <c r="H573" s="3">
        <f t="shared" si="26"/>
        <v>-3.3555944846882652E-2</v>
      </c>
    </row>
    <row r="574" spans="1:8" x14ac:dyDescent="0.25">
      <c r="A574" s="1">
        <v>44253</v>
      </c>
      <c r="B574" s="5">
        <v>3811.15</v>
      </c>
      <c r="C574" s="5">
        <v>258.33999599999999</v>
      </c>
      <c r="D574" s="3">
        <f t="shared" si="24"/>
        <v>-4.7501658249202716E-3</v>
      </c>
      <c r="E574" s="3">
        <f t="shared" si="24"/>
        <v>1.2105762977473011E-2</v>
      </c>
      <c r="F574" s="3">
        <v>1.44E-2</v>
      </c>
      <c r="G574" s="3">
        <f t="shared" si="25"/>
        <v>-1.9150165824920271E-2</v>
      </c>
      <c r="H574" s="3">
        <f t="shared" si="26"/>
        <v>-2.2942370225269883E-3</v>
      </c>
    </row>
    <row r="575" spans="1:8" x14ac:dyDescent="0.25">
      <c r="A575" s="1">
        <v>44256</v>
      </c>
      <c r="B575" s="5">
        <v>3901.82</v>
      </c>
      <c r="C575" s="5">
        <v>261.61999500000002</v>
      </c>
      <c r="D575" s="3">
        <f t="shared" si="24"/>
        <v>2.3790719336683086E-2</v>
      </c>
      <c r="E575" s="3">
        <f t="shared" si="24"/>
        <v>1.2696442869032376E-2</v>
      </c>
      <c r="F575" s="3">
        <v>1.4499999999999999E-2</v>
      </c>
      <c r="G575" s="3">
        <f t="shared" si="25"/>
        <v>9.290719336683087E-3</v>
      </c>
      <c r="H575" s="3">
        <f t="shared" si="26"/>
        <v>-1.8035571309676229E-3</v>
      </c>
    </row>
    <row r="576" spans="1:8" x14ac:dyDescent="0.25">
      <c r="A576" s="1">
        <v>44257</v>
      </c>
      <c r="B576" s="5">
        <v>3870.29</v>
      </c>
      <c r="C576" s="5">
        <v>260.290009</v>
      </c>
      <c r="D576" s="3">
        <f t="shared" si="24"/>
        <v>-8.0808443239309691E-3</v>
      </c>
      <c r="E576" s="3">
        <f t="shared" si="24"/>
        <v>-5.0836557809735838E-3</v>
      </c>
      <c r="F576" s="3">
        <v>1.4199999999999999E-2</v>
      </c>
      <c r="G576" s="3">
        <f t="shared" si="25"/>
        <v>-2.2280844323930966E-2</v>
      </c>
      <c r="H576" s="3">
        <f t="shared" si="26"/>
        <v>-1.9283655780973581E-2</v>
      </c>
    </row>
    <row r="577" spans="1:8" x14ac:dyDescent="0.25">
      <c r="A577" s="1">
        <v>44258</v>
      </c>
      <c r="B577" s="5">
        <v>3819.72</v>
      </c>
      <c r="C577" s="5">
        <v>257.35998499999999</v>
      </c>
      <c r="D577" s="3">
        <f t="shared" si="24"/>
        <v>-1.306620434127681E-2</v>
      </c>
      <c r="E577" s="3">
        <f t="shared" si="24"/>
        <v>-1.1256767062465367E-2</v>
      </c>
      <c r="F577" s="3">
        <v>1.47E-2</v>
      </c>
      <c r="G577" s="3">
        <f t="shared" si="25"/>
        <v>-2.7766204341276808E-2</v>
      </c>
      <c r="H577" s="3">
        <f t="shared" si="26"/>
        <v>-2.5956767062465365E-2</v>
      </c>
    </row>
    <row r="578" spans="1:8" x14ac:dyDescent="0.25">
      <c r="A578" s="1">
        <v>44259</v>
      </c>
      <c r="B578" s="5">
        <v>3768.47</v>
      </c>
      <c r="C578" s="5">
        <v>250.929993</v>
      </c>
      <c r="D578" s="3">
        <f t="shared" si="24"/>
        <v>-1.3417213827191521E-2</v>
      </c>
      <c r="E578" s="3">
        <f t="shared" si="24"/>
        <v>-2.4984427940497378E-2</v>
      </c>
      <c r="F578" s="3">
        <v>1.54E-2</v>
      </c>
      <c r="G578" s="3">
        <f t="shared" si="25"/>
        <v>-2.8817213827191521E-2</v>
      </c>
      <c r="H578" s="3">
        <f t="shared" si="26"/>
        <v>-4.0384427940497375E-2</v>
      </c>
    </row>
    <row r="579" spans="1:8" x14ac:dyDescent="0.25">
      <c r="A579" s="1">
        <v>44260</v>
      </c>
      <c r="B579" s="5">
        <v>3841.94</v>
      </c>
      <c r="C579" s="5">
        <v>253.520004</v>
      </c>
      <c r="D579" s="3">
        <f t="shared" ref="D579:E642" si="27">(B579/B578)-1</f>
        <v>1.9495975820425837E-2</v>
      </c>
      <c r="E579" s="3">
        <f t="shared" si="27"/>
        <v>1.0321647759341301E-2</v>
      </c>
      <c r="F579" s="3">
        <v>1.5600000000000001E-2</v>
      </c>
      <c r="G579" s="3">
        <f t="shared" si="25"/>
        <v>3.8959758204258361E-3</v>
      </c>
      <c r="H579" s="3">
        <f t="shared" si="26"/>
        <v>-5.2783522406586996E-3</v>
      </c>
    </row>
    <row r="580" spans="1:8" x14ac:dyDescent="0.25">
      <c r="A580" s="1">
        <v>44263</v>
      </c>
      <c r="B580" s="5">
        <v>3821.35</v>
      </c>
      <c r="C580" s="5">
        <v>259.02999899999998</v>
      </c>
      <c r="D580" s="3">
        <f t="shared" si="27"/>
        <v>-5.3592716179846622E-3</v>
      </c>
      <c r="E580" s="3">
        <f t="shared" si="27"/>
        <v>2.1733965419154844E-2</v>
      </c>
      <c r="F580" s="3">
        <v>1.5900000000000001E-2</v>
      </c>
      <c r="G580" s="3">
        <f t="shared" ref="G580:G643" si="28">D580-F580</f>
        <v>-2.1259271617984663E-2</v>
      </c>
      <c r="H580" s="3">
        <f t="shared" ref="H580:H643" si="29">E580-F580</f>
        <v>5.8339654191548428E-3</v>
      </c>
    </row>
    <row r="581" spans="1:8" x14ac:dyDescent="0.25">
      <c r="A581" s="1">
        <v>44264</v>
      </c>
      <c r="B581" s="5">
        <v>3875.44</v>
      </c>
      <c r="C581" s="5">
        <v>264.959991</v>
      </c>
      <c r="D581" s="3">
        <f t="shared" si="27"/>
        <v>1.4154683554241432E-2</v>
      </c>
      <c r="E581" s="3">
        <f t="shared" si="27"/>
        <v>2.2893070389117476E-2</v>
      </c>
      <c r="F581" s="3">
        <v>1.55E-2</v>
      </c>
      <c r="G581" s="3">
        <f t="shared" si="28"/>
        <v>-1.3453164457585681E-3</v>
      </c>
      <c r="H581" s="3">
        <f t="shared" si="29"/>
        <v>7.3930703891174759E-3</v>
      </c>
    </row>
    <row r="582" spans="1:8" x14ac:dyDescent="0.25">
      <c r="A582" s="1">
        <v>44265</v>
      </c>
      <c r="B582" s="5">
        <v>3898.81</v>
      </c>
      <c r="C582" s="5">
        <v>266.23998999999998</v>
      </c>
      <c r="D582" s="3">
        <f t="shared" si="27"/>
        <v>6.0302830130256613E-3</v>
      </c>
      <c r="E582" s="3">
        <f t="shared" si="27"/>
        <v>4.8309142643350178E-3</v>
      </c>
      <c r="F582" s="3">
        <v>1.5300000000000001E-2</v>
      </c>
      <c r="G582" s="3">
        <f t="shared" si="28"/>
        <v>-9.2697169869743398E-3</v>
      </c>
      <c r="H582" s="3">
        <f t="shared" si="29"/>
        <v>-1.0469085735664983E-2</v>
      </c>
    </row>
    <row r="583" spans="1:8" x14ac:dyDescent="0.25">
      <c r="A583" s="1">
        <v>44266</v>
      </c>
      <c r="B583" s="5">
        <v>3939.34</v>
      </c>
      <c r="C583" s="5">
        <v>268.85000600000001</v>
      </c>
      <c r="D583" s="3">
        <f t="shared" si="27"/>
        <v>1.0395479646353678E-2</v>
      </c>
      <c r="E583" s="3">
        <f t="shared" si="27"/>
        <v>9.803245560518592E-3</v>
      </c>
      <c r="F583" s="3">
        <v>1.54E-2</v>
      </c>
      <c r="G583" s="3">
        <f t="shared" si="28"/>
        <v>-5.0045203536463224E-3</v>
      </c>
      <c r="H583" s="3">
        <f t="shared" si="29"/>
        <v>-5.5967544394814085E-3</v>
      </c>
    </row>
    <row r="584" spans="1:8" x14ac:dyDescent="0.25">
      <c r="A584" s="1">
        <v>44267</v>
      </c>
      <c r="B584" s="5">
        <v>3943.34</v>
      </c>
      <c r="C584" s="5">
        <v>273.10000600000001</v>
      </c>
      <c r="D584" s="3">
        <f t="shared" si="27"/>
        <v>1.0153985185334946E-3</v>
      </c>
      <c r="E584" s="3">
        <f t="shared" si="27"/>
        <v>1.5808071062494156E-2</v>
      </c>
      <c r="F584" s="3">
        <v>1.6399999999999998E-2</v>
      </c>
      <c r="G584" s="3">
        <f t="shared" si="28"/>
        <v>-1.5384601481466503E-2</v>
      </c>
      <c r="H584" s="3">
        <f t="shared" si="29"/>
        <v>-5.919289375058423E-4</v>
      </c>
    </row>
    <row r="585" spans="1:8" x14ac:dyDescent="0.25">
      <c r="A585" s="1">
        <v>44270</v>
      </c>
      <c r="B585" s="5">
        <v>3968.94</v>
      </c>
      <c r="C585" s="5">
        <v>278.540009</v>
      </c>
      <c r="D585" s="3">
        <f t="shared" si="27"/>
        <v>6.4919585934766211E-3</v>
      </c>
      <c r="E585" s="3">
        <f t="shared" si="27"/>
        <v>1.9919453974673207E-2</v>
      </c>
      <c r="F585" s="3">
        <v>1.6200000000000003E-2</v>
      </c>
      <c r="G585" s="3">
        <f t="shared" si="28"/>
        <v>-9.7080414065233815E-3</v>
      </c>
      <c r="H585" s="3">
        <f t="shared" si="29"/>
        <v>3.7194539746732043E-3</v>
      </c>
    </row>
    <row r="586" spans="1:8" x14ac:dyDescent="0.25">
      <c r="A586" s="1">
        <v>44271</v>
      </c>
      <c r="B586" s="5">
        <v>3962.71</v>
      </c>
      <c r="C586" s="5">
        <v>282.07998700000002</v>
      </c>
      <c r="D586" s="3">
        <f t="shared" si="27"/>
        <v>-1.5696886322292825E-3</v>
      </c>
      <c r="E586" s="3">
        <f t="shared" si="27"/>
        <v>1.2709046763906828E-2</v>
      </c>
      <c r="F586" s="3">
        <v>1.6200000000000003E-2</v>
      </c>
      <c r="G586" s="3">
        <f t="shared" si="28"/>
        <v>-1.7769688632229285E-2</v>
      </c>
      <c r="H586" s="3">
        <f t="shared" si="29"/>
        <v>-3.4909532360931743E-3</v>
      </c>
    </row>
    <row r="587" spans="1:8" x14ac:dyDescent="0.25">
      <c r="A587" s="1">
        <v>44272</v>
      </c>
      <c r="B587" s="5">
        <v>3974.12</v>
      </c>
      <c r="C587" s="5">
        <v>280.02999899999998</v>
      </c>
      <c r="D587" s="3">
        <f t="shared" si="27"/>
        <v>2.8793426720601367E-3</v>
      </c>
      <c r="E587" s="3">
        <f t="shared" si="27"/>
        <v>-7.2673996542691466E-3</v>
      </c>
      <c r="F587" s="3">
        <v>1.6299999999999999E-2</v>
      </c>
      <c r="G587" s="3">
        <f t="shared" si="28"/>
        <v>-1.3420657327939862E-2</v>
      </c>
      <c r="H587" s="3">
        <f t="shared" si="29"/>
        <v>-2.3567399654269145E-2</v>
      </c>
    </row>
    <row r="588" spans="1:8" x14ac:dyDescent="0.25">
      <c r="A588" s="1">
        <v>44273</v>
      </c>
      <c r="B588" s="5">
        <v>3915.46</v>
      </c>
      <c r="C588" s="5">
        <v>283.16000400000001</v>
      </c>
      <c r="D588" s="3">
        <f t="shared" si="27"/>
        <v>-1.4760500437832724E-2</v>
      </c>
      <c r="E588" s="3">
        <f t="shared" si="27"/>
        <v>1.1177391747946297E-2</v>
      </c>
      <c r="F588" s="3">
        <v>1.7100000000000001E-2</v>
      </c>
      <c r="G588" s="3">
        <f t="shared" si="28"/>
        <v>-3.1860500437832728E-2</v>
      </c>
      <c r="H588" s="3">
        <f t="shared" si="29"/>
        <v>-5.9226082520537036E-3</v>
      </c>
    </row>
    <row r="589" spans="1:8" x14ac:dyDescent="0.25">
      <c r="A589" s="1">
        <v>44274</v>
      </c>
      <c r="B589" s="5">
        <v>3913.1</v>
      </c>
      <c r="C589" s="5">
        <v>289.10000600000001</v>
      </c>
      <c r="D589" s="3">
        <f t="shared" si="27"/>
        <v>-6.0273888636330764E-4</v>
      </c>
      <c r="E589" s="3">
        <f t="shared" si="27"/>
        <v>2.0977545967261646E-2</v>
      </c>
      <c r="F589" s="3">
        <v>1.7399999999999999E-2</v>
      </c>
      <c r="G589" s="3">
        <f t="shared" si="28"/>
        <v>-1.8002738886363306E-2</v>
      </c>
      <c r="H589" s="3">
        <f t="shared" si="29"/>
        <v>3.5775459672616472E-3</v>
      </c>
    </row>
    <row r="590" spans="1:8" x14ac:dyDescent="0.25">
      <c r="A590" s="1">
        <v>44277</v>
      </c>
      <c r="B590" s="5">
        <v>3940.59</v>
      </c>
      <c r="C590" s="5">
        <v>288.94000199999999</v>
      </c>
      <c r="D590" s="3">
        <f t="shared" si="27"/>
        <v>7.0251207482558975E-3</v>
      </c>
      <c r="E590" s="3">
        <f t="shared" si="27"/>
        <v>-5.5345554022578902E-4</v>
      </c>
      <c r="F590" s="3">
        <v>1.6899999999999998E-2</v>
      </c>
      <c r="G590" s="3">
        <f t="shared" si="28"/>
        <v>-9.8748792517441009E-3</v>
      </c>
      <c r="H590" s="3">
        <f t="shared" si="29"/>
        <v>-1.7453455540225787E-2</v>
      </c>
    </row>
    <row r="591" spans="1:8" x14ac:dyDescent="0.25">
      <c r="A591" s="1">
        <v>44278</v>
      </c>
      <c r="B591" s="5">
        <v>3910.52</v>
      </c>
      <c r="C591" s="5">
        <v>289.98001099999999</v>
      </c>
      <c r="D591" s="3">
        <f t="shared" si="27"/>
        <v>-7.6308370066411335E-3</v>
      </c>
      <c r="E591" s="3">
        <f t="shared" si="27"/>
        <v>3.5993943130103734E-3</v>
      </c>
      <c r="F591" s="3">
        <v>1.6299999999999999E-2</v>
      </c>
      <c r="G591" s="3">
        <f t="shared" si="28"/>
        <v>-2.3930837006641132E-2</v>
      </c>
      <c r="H591" s="3">
        <f t="shared" si="29"/>
        <v>-1.2700605686989625E-2</v>
      </c>
    </row>
    <row r="592" spans="1:8" x14ac:dyDescent="0.25">
      <c r="A592" s="1">
        <v>44279</v>
      </c>
      <c r="B592" s="5">
        <v>3889.14</v>
      </c>
      <c r="C592" s="5">
        <v>292.75</v>
      </c>
      <c r="D592" s="3">
        <f t="shared" si="27"/>
        <v>-5.4673035811094728E-3</v>
      </c>
      <c r="E592" s="3">
        <f t="shared" si="27"/>
        <v>9.5523446269543122E-3</v>
      </c>
      <c r="F592" s="3">
        <v>1.6200000000000003E-2</v>
      </c>
      <c r="G592" s="3">
        <f t="shared" si="28"/>
        <v>-2.1667303581109475E-2</v>
      </c>
      <c r="H592" s="3">
        <f t="shared" si="29"/>
        <v>-6.6476553730456904E-3</v>
      </c>
    </row>
    <row r="593" spans="1:8" x14ac:dyDescent="0.25">
      <c r="A593" s="1">
        <v>44280</v>
      </c>
      <c r="B593" s="5">
        <v>3909.52</v>
      </c>
      <c r="C593" s="5">
        <v>297.17999300000002</v>
      </c>
      <c r="D593" s="3">
        <f t="shared" si="27"/>
        <v>5.2402330592367097E-3</v>
      </c>
      <c r="E593" s="3">
        <f t="shared" si="27"/>
        <v>1.5132341588386167E-2</v>
      </c>
      <c r="F593" s="3">
        <v>1.6299999999999999E-2</v>
      </c>
      <c r="G593" s="3">
        <f t="shared" si="28"/>
        <v>-1.1059766940763289E-2</v>
      </c>
      <c r="H593" s="3">
        <f t="shared" si="29"/>
        <v>-1.1676584116138318E-3</v>
      </c>
    </row>
    <row r="594" spans="1:8" x14ac:dyDescent="0.25">
      <c r="A594" s="1">
        <v>44281</v>
      </c>
      <c r="B594" s="5">
        <v>3974.54</v>
      </c>
      <c r="C594" s="5">
        <v>303.80999800000001</v>
      </c>
      <c r="D594" s="3">
        <f t="shared" si="27"/>
        <v>1.6631197691788335E-2</v>
      </c>
      <c r="E594" s="3">
        <f t="shared" si="27"/>
        <v>2.2309728636409121E-2</v>
      </c>
      <c r="F594" s="3">
        <v>1.67E-2</v>
      </c>
      <c r="G594" s="3">
        <f t="shared" si="28"/>
        <v>-6.8802308211664276E-5</v>
      </c>
      <c r="H594" s="3">
        <f t="shared" si="29"/>
        <v>5.6097286364091212E-3</v>
      </c>
    </row>
    <row r="595" spans="1:8" x14ac:dyDescent="0.25">
      <c r="A595" s="1">
        <v>44284</v>
      </c>
      <c r="B595" s="5">
        <v>3971.09</v>
      </c>
      <c r="C595" s="5">
        <v>302.20001200000002</v>
      </c>
      <c r="D595" s="3">
        <f t="shared" si="27"/>
        <v>-8.6802497899118869E-4</v>
      </c>
      <c r="E595" s="3">
        <f t="shared" si="27"/>
        <v>-5.2993186879912724E-3</v>
      </c>
      <c r="F595" s="3">
        <v>1.7299999999999999E-2</v>
      </c>
      <c r="G595" s="3">
        <f t="shared" si="28"/>
        <v>-1.8168024978991188E-2</v>
      </c>
      <c r="H595" s="3">
        <f t="shared" si="29"/>
        <v>-2.2599318687991272E-2</v>
      </c>
    </row>
    <row r="596" spans="1:8" x14ac:dyDescent="0.25">
      <c r="A596" s="1">
        <v>44285</v>
      </c>
      <c r="B596" s="5">
        <v>3958.55</v>
      </c>
      <c r="C596" s="5">
        <v>304.82000699999998</v>
      </c>
      <c r="D596" s="3">
        <f t="shared" si="27"/>
        <v>-3.1578231669390222E-3</v>
      </c>
      <c r="E596" s="3">
        <f t="shared" si="27"/>
        <v>8.6697382394542721E-3</v>
      </c>
      <c r="F596" s="3">
        <v>1.7299999999999999E-2</v>
      </c>
      <c r="G596" s="3">
        <f t="shared" si="28"/>
        <v>-2.0457823166939022E-2</v>
      </c>
      <c r="H596" s="3">
        <f t="shared" si="29"/>
        <v>-8.6302617605457273E-3</v>
      </c>
    </row>
    <row r="597" spans="1:8" x14ac:dyDescent="0.25">
      <c r="A597" s="1">
        <v>44286</v>
      </c>
      <c r="B597" s="5">
        <v>3972.89</v>
      </c>
      <c r="C597" s="5">
        <v>305.25</v>
      </c>
      <c r="D597" s="3">
        <f t="shared" si="27"/>
        <v>3.6225385557842049E-3</v>
      </c>
      <c r="E597" s="3">
        <f t="shared" si="27"/>
        <v>1.4106455945328555E-3</v>
      </c>
      <c r="F597" s="3">
        <v>1.7399999999999999E-2</v>
      </c>
      <c r="G597" s="3">
        <f t="shared" si="28"/>
        <v>-1.3777461444215794E-2</v>
      </c>
      <c r="H597" s="3">
        <f t="shared" si="29"/>
        <v>-1.5989354405467143E-2</v>
      </c>
    </row>
    <row r="598" spans="1:8" x14ac:dyDescent="0.25">
      <c r="A598" s="1">
        <v>44287</v>
      </c>
      <c r="B598" s="5">
        <v>4019.87</v>
      </c>
      <c r="C598" s="5">
        <v>307.75</v>
      </c>
      <c r="D598" s="3">
        <f t="shared" si="27"/>
        <v>1.1825144919693331E-2</v>
      </c>
      <c r="E598" s="3">
        <f t="shared" si="27"/>
        <v>8.1900081900081467E-3</v>
      </c>
      <c r="F598" s="3">
        <v>1.6899999999999998E-2</v>
      </c>
      <c r="G598" s="3">
        <f t="shared" si="28"/>
        <v>-5.0748550803066672E-3</v>
      </c>
      <c r="H598" s="3">
        <f t="shared" si="29"/>
        <v>-8.7099918099918516E-3</v>
      </c>
    </row>
    <row r="599" spans="1:8" x14ac:dyDescent="0.25">
      <c r="A599" s="1">
        <v>44291</v>
      </c>
      <c r="B599" s="5">
        <v>4077.91</v>
      </c>
      <c r="C599" s="5">
        <v>315.39999399999999</v>
      </c>
      <c r="D599" s="3">
        <f t="shared" si="27"/>
        <v>1.4438277854756487E-2</v>
      </c>
      <c r="E599" s="3">
        <f t="shared" si="27"/>
        <v>2.485781965881384E-2</v>
      </c>
      <c r="F599" s="3">
        <v>1.7299999999999999E-2</v>
      </c>
      <c r="G599" s="3">
        <f t="shared" si="28"/>
        <v>-2.8617221452435122E-3</v>
      </c>
      <c r="H599" s="3">
        <f t="shared" si="29"/>
        <v>7.5578196588138406E-3</v>
      </c>
    </row>
    <row r="600" spans="1:8" x14ac:dyDescent="0.25">
      <c r="A600" s="1">
        <v>44292</v>
      </c>
      <c r="B600" s="5">
        <v>4073.94</v>
      </c>
      <c r="C600" s="5">
        <v>313.77999899999998</v>
      </c>
      <c r="D600" s="3">
        <f t="shared" si="27"/>
        <v>-9.7353791525556233E-4</v>
      </c>
      <c r="E600" s="3">
        <f t="shared" si="27"/>
        <v>-5.1363190577613516E-3</v>
      </c>
      <c r="F600" s="3">
        <v>1.67E-2</v>
      </c>
      <c r="G600" s="3">
        <f t="shared" si="28"/>
        <v>-1.7673537915255562E-2</v>
      </c>
      <c r="H600" s="3">
        <f t="shared" si="29"/>
        <v>-2.1836319057761351E-2</v>
      </c>
    </row>
    <row r="601" spans="1:8" x14ac:dyDescent="0.25">
      <c r="A601" s="1">
        <v>44293</v>
      </c>
      <c r="B601" s="5">
        <v>4079.95</v>
      </c>
      <c r="C601" s="5">
        <v>312.47000100000002</v>
      </c>
      <c r="D601" s="3">
        <f t="shared" si="27"/>
        <v>1.4752303666720756E-3</v>
      </c>
      <c r="E601" s="3">
        <f t="shared" si="27"/>
        <v>-4.1748932506050496E-3</v>
      </c>
      <c r="F601" s="3">
        <v>1.6799999999999999E-2</v>
      </c>
      <c r="G601" s="3">
        <f t="shared" si="28"/>
        <v>-1.5324769633327923E-2</v>
      </c>
      <c r="H601" s="3">
        <f t="shared" si="29"/>
        <v>-2.0974893250605049E-2</v>
      </c>
    </row>
    <row r="602" spans="1:8" x14ac:dyDescent="0.25">
      <c r="A602" s="1">
        <v>44294</v>
      </c>
      <c r="B602" s="5">
        <v>4097.17</v>
      </c>
      <c r="C602" s="5">
        <v>314.42999300000002</v>
      </c>
      <c r="D602" s="3">
        <f t="shared" si="27"/>
        <v>4.220639958823158E-3</v>
      </c>
      <c r="E602" s="3">
        <f t="shared" si="27"/>
        <v>6.2725765472761985E-3</v>
      </c>
      <c r="F602" s="3">
        <v>1.6399999999999998E-2</v>
      </c>
      <c r="G602" s="3">
        <f t="shared" si="28"/>
        <v>-1.217936004117684E-2</v>
      </c>
      <c r="H602" s="3">
        <f t="shared" si="29"/>
        <v>-1.0127423452723799E-2</v>
      </c>
    </row>
    <row r="603" spans="1:8" x14ac:dyDescent="0.25">
      <c r="A603" s="1">
        <v>44295</v>
      </c>
      <c r="B603" s="5">
        <v>4128.8</v>
      </c>
      <c r="C603" s="5">
        <v>319.23001099999999</v>
      </c>
      <c r="D603" s="3">
        <f t="shared" si="27"/>
        <v>7.7199628035937717E-3</v>
      </c>
      <c r="E603" s="3">
        <f t="shared" si="27"/>
        <v>1.5265776506250717E-2</v>
      </c>
      <c r="F603" s="3">
        <v>1.67E-2</v>
      </c>
      <c r="G603" s="3">
        <f t="shared" si="28"/>
        <v>-8.9800371964062278E-3</v>
      </c>
      <c r="H603" s="3">
        <f t="shared" si="29"/>
        <v>-1.4342234937492829E-3</v>
      </c>
    </row>
    <row r="604" spans="1:8" x14ac:dyDescent="0.25">
      <c r="A604" s="1">
        <v>44298</v>
      </c>
      <c r="B604" s="5">
        <v>4127.99</v>
      </c>
      <c r="C604" s="5">
        <v>320.790009</v>
      </c>
      <c r="D604" s="3">
        <f t="shared" si="27"/>
        <v>-1.9618291028877799E-4</v>
      </c>
      <c r="E604" s="3">
        <f t="shared" si="27"/>
        <v>4.8867523298115056E-3</v>
      </c>
      <c r="F604" s="3">
        <v>1.6899999999999998E-2</v>
      </c>
      <c r="G604" s="3">
        <f t="shared" si="28"/>
        <v>-1.7096182910288776E-2</v>
      </c>
      <c r="H604" s="3">
        <f t="shared" si="29"/>
        <v>-1.2013247670188493E-2</v>
      </c>
    </row>
    <row r="605" spans="1:8" x14ac:dyDescent="0.25">
      <c r="A605" s="1">
        <v>44299</v>
      </c>
      <c r="B605" s="5">
        <v>4141.59</v>
      </c>
      <c r="C605" s="5">
        <v>320.39999399999999</v>
      </c>
      <c r="D605" s="3">
        <f t="shared" si="27"/>
        <v>3.2945816244711601E-3</v>
      </c>
      <c r="E605" s="3">
        <f t="shared" si="27"/>
        <v>-1.215795346045212E-3</v>
      </c>
      <c r="F605" s="3">
        <v>1.6399999999999998E-2</v>
      </c>
      <c r="G605" s="3">
        <f t="shared" si="28"/>
        <v>-1.3105418375528838E-2</v>
      </c>
      <c r="H605" s="3">
        <f t="shared" si="29"/>
        <v>-1.761579534604521E-2</v>
      </c>
    </row>
    <row r="606" spans="1:8" x14ac:dyDescent="0.25">
      <c r="A606" s="1">
        <v>44300</v>
      </c>
      <c r="B606" s="5">
        <v>4124.66</v>
      </c>
      <c r="C606" s="5">
        <v>320.01998900000001</v>
      </c>
      <c r="D606" s="3">
        <f t="shared" si="27"/>
        <v>-4.0878020277237415E-3</v>
      </c>
      <c r="E606" s="3">
        <f t="shared" si="27"/>
        <v>-1.1860331058557438E-3</v>
      </c>
      <c r="F606" s="3">
        <v>1.6399999999999998E-2</v>
      </c>
      <c r="G606" s="3">
        <f t="shared" si="28"/>
        <v>-2.0487802027723739E-2</v>
      </c>
      <c r="H606" s="3">
        <f t="shared" si="29"/>
        <v>-1.7586033105855742E-2</v>
      </c>
    </row>
    <row r="607" spans="1:8" x14ac:dyDescent="0.25">
      <c r="A607" s="1">
        <v>44301</v>
      </c>
      <c r="B607" s="5">
        <v>4170.42</v>
      </c>
      <c r="C607" s="5">
        <v>322.73998999999998</v>
      </c>
      <c r="D607" s="3">
        <f t="shared" si="27"/>
        <v>1.1094247768300924E-2</v>
      </c>
      <c r="E607" s="3">
        <f t="shared" si="27"/>
        <v>8.4994722001567879E-3</v>
      </c>
      <c r="F607" s="3">
        <v>1.5600000000000001E-2</v>
      </c>
      <c r="G607" s="3">
        <f t="shared" si="28"/>
        <v>-4.5057522316990766E-3</v>
      </c>
      <c r="H607" s="3">
        <f t="shared" si="29"/>
        <v>-7.1005277998432131E-3</v>
      </c>
    </row>
    <row r="608" spans="1:8" x14ac:dyDescent="0.25">
      <c r="A608" s="1">
        <v>44302</v>
      </c>
      <c r="B608" s="5">
        <v>4185.47</v>
      </c>
      <c r="C608" s="5">
        <v>328.07998700000002</v>
      </c>
      <c r="D608" s="3">
        <f t="shared" si="27"/>
        <v>3.6087492386858155E-3</v>
      </c>
      <c r="E608" s="3">
        <f t="shared" si="27"/>
        <v>1.6545817579036504E-2</v>
      </c>
      <c r="F608" s="3">
        <v>1.5900000000000001E-2</v>
      </c>
      <c r="G608" s="3">
        <f t="shared" si="28"/>
        <v>-1.2291250761314185E-2</v>
      </c>
      <c r="H608" s="3">
        <f t="shared" si="29"/>
        <v>6.4581757903650269E-4</v>
      </c>
    </row>
    <row r="609" spans="1:8" x14ac:dyDescent="0.25">
      <c r="A609" s="1">
        <v>44305</v>
      </c>
      <c r="B609" s="5">
        <v>4163.26</v>
      </c>
      <c r="C609" s="5">
        <v>326.85000600000001</v>
      </c>
      <c r="D609" s="3">
        <f t="shared" si="27"/>
        <v>-5.3064530387267883E-3</v>
      </c>
      <c r="E609" s="3">
        <f t="shared" si="27"/>
        <v>-3.7490278247298559E-3</v>
      </c>
      <c r="F609" s="3">
        <v>1.61E-2</v>
      </c>
      <c r="G609" s="3">
        <f t="shared" si="28"/>
        <v>-2.1406453038726788E-2</v>
      </c>
      <c r="H609" s="3">
        <f t="shared" si="29"/>
        <v>-1.9849027824729856E-2</v>
      </c>
    </row>
    <row r="610" spans="1:8" x14ac:dyDescent="0.25">
      <c r="A610" s="1">
        <v>44306</v>
      </c>
      <c r="B610" s="5">
        <v>4134.9399999999996</v>
      </c>
      <c r="C610" s="5">
        <v>323.959991</v>
      </c>
      <c r="D610" s="3">
        <f t="shared" si="27"/>
        <v>-6.8023616108532359E-3</v>
      </c>
      <c r="E610" s="3">
        <f t="shared" si="27"/>
        <v>-8.8420221720907355E-3</v>
      </c>
      <c r="F610" s="3">
        <v>1.5800000000000002E-2</v>
      </c>
      <c r="G610" s="3">
        <f t="shared" si="28"/>
        <v>-2.2602361610853237E-2</v>
      </c>
      <c r="H610" s="3">
        <f t="shared" si="29"/>
        <v>-2.4642022172090737E-2</v>
      </c>
    </row>
    <row r="611" spans="1:8" x14ac:dyDescent="0.25">
      <c r="A611" s="1">
        <v>44307</v>
      </c>
      <c r="B611" s="5">
        <v>4173.42</v>
      </c>
      <c r="C611" s="5">
        <v>325.95001200000002</v>
      </c>
      <c r="D611" s="3">
        <f t="shared" si="27"/>
        <v>9.3060600637495661E-3</v>
      </c>
      <c r="E611" s="3">
        <f t="shared" si="27"/>
        <v>6.1427986642956789E-3</v>
      </c>
      <c r="F611" s="3">
        <v>1.5700000000000002E-2</v>
      </c>
      <c r="G611" s="3">
        <f t="shared" si="28"/>
        <v>-6.3939399362504361E-3</v>
      </c>
      <c r="H611" s="3">
        <f t="shared" si="29"/>
        <v>-9.5572013357043233E-3</v>
      </c>
    </row>
    <row r="612" spans="1:8" x14ac:dyDescent="0.25">
      <c r="A612" s="1">
        <v>44308</v>
      </c>
      <c r="B612" s="5">
        <v>4134.9799999999996</v>
      </c>
      <c r="C612" s="5">
        <v>321.459991</v>
      </c>
      <c r="D612" s="3">
        <f t="shared" si="27"/>
        <v>-9.2106713438859789E-3</v>
      </c>
      <c r="E612" s="3">
        <f t="shared" si="27"/>
        <v>-1.3775182803184016E-2</v>
      </c>
      <c r="F612" s="3">
        <v>1.5700000000000002E-2</v>
      </c>
      <c r="G612" s="3">
        <f t="shared" si="28"/>
        <v>-2.4910671343885981E-2</v>
      </c>
      <c r="H612" s="3">
        <f t="shared" si="29"/>
        <v>-2.9475182803184018E-2</v>
      </c>
    </row>
    <row r="613" spans="1:8" x14ac:dyDescent="0.25">
      <c r="A613" s="1">
        <v>44309</v>
      </c>
      <c r="B613" s="5">
        <v>4180.17</v>
      </c>
      <c r="C613" s="5">
        <v>323.89001500000001</v>
      </c>
      <c r="D613" s="3">
        <f t="shared" si="27"/>
        <v>1.0928710658818286E-2</v>
      </c>
      <c r="E613" s="3">
        <f t="shared" si="27"/>
        <v>7.5593357432777175E-3</v>
      </c>
      <c r="F613" s="3">
        <v>1.5800000000000002E-2</v>
      </c>
      <c r="G613" s="3">
        <f t="shared" si="28"/>
        <v>-4.8712893411817157E-3</v>
      </c>
      <c r="H613" s="3">
        <f t="shared" si="29"/>
        <v>-8.240664256722284E-3</v>
      </c>
    </row>
    <row r="614" spans="1:8" x14ac:dyDescent="0.25">
      <c r="A614" s="1">
        <v>44312</v>
      </c>
      <c r="B614" s="5">
        <v>4187.62</v>
      </c>
      <c r="C614" s="5">
        <v>319.98998999999998</v>
      </c>
      <c r="D614" s="3">
        <f t="shared" si="27"/>
        <v>1.782224167916624E-3</v>
      </c>
      <c r="E614" s="3">
        <f t="shared" si="27"/>
        <v>-1.2041201702374216E-2</v>
      </c>
      <c r="F614" s="3">
        <v>1.5800000000000002E-2</v>
      </c>
      <c r="G614" s="3">
        <f t="shared" si="28"/>
        <v>-1.4017775832083378E-2</v>
      </c>
      <c r="H614" s="3">
        <f t="shared" si="29"/>
        <v>-2.7841201702374217E-2</v>
      </c>
    </row>
    <row r="615" spans="1:8" x14ac:dyDescent="0.25">
      <c r="A615" s="1">
        <v>44313</v>
      </c>
      <c r="B615" s="5">
        <v>4186.72</v>
      </c>
      <c r="C615" s="5">
        <v>320.58999599999999</v>
      </c>
      <c r="D615" s="3">
        <f t="shared" si="27"/>
        <v>-2.1491921425531579E-4</v>
      </c>
      <c r="E615" s="3">
        <f t="shared" si="27"/>
        <v>1.8750774047651131E-3</v>
      </c>
      <c r="F615" s="3">
        <v>1.6299999999999999E-2</v>
      </c>
      <c r="G615" s="3">
        <f t="shared" si="28"/>
        <v>-1.6514919214255314E-2</v>
      </c>
      <c r="H615" s="3">
        <f t="shared" si="29"/>
        <v>-1.4424922595234885E-2</v>
      </c>
    </row>
    <row r="616" spans="1:8" x14ac:dyDescent="0.25">
      <c r="A616" s="1">
        <v>44314</v>
      </c>
      <c r="B616" s="5">
        <v>4183.18</v>
      </c>
      <c r="C616" s="5">
        <v>319.709991</v>
      </c>
      <c r="D616" s="3">
        <f t="shared" si="27"/>
        <v>-8.4553063018300012E-4</v>
      </c>
      <c r="E616" s="3">
        <f t="shared" si="27"/>
        <v>-2.7449546491774557E-3</v>
      </c>
      <c r="F616" s="3">
        <v>1.6299999999999999E-2</v>
      </c>
      <c r="G616" s="3">
        <f t="shared" si="28"/>
        <v>-1.7145530630182999E-2</v>
      </c>
      <c r="H616" s="3">
        <f t="shared" si="29"/>
        <v>-1.9044954649177454E-2</v>
      </c>
    </row>
    <row r="617" spans="1:8" x14ac:dyDescent="0.25">
      <c r="A617" s="1">
        <v>44315</v>
      </c>
      <c r="B617" s="5">
        <v>4211.47</v>
      </c>
      <c r="C617" s="5">
        <v>325.33999599999999</v>
      </c>
      <c r="D617" s="3">
        <f t="shared" si="27"/>
        <v>6.7627976802335787E-3</v>
      </c>
      <c r="E617" s="3">
        <f t="shared" si="27"/>
        <v>1.7609724933494331E-2</v>
      </c>
      <c r="F617" s="3">
        <v>1.6500000000000001E-2</v>
      </c>
      <c r="G617" s="3">
        <f t="shared" si="28"/>
        <v>-9.737202319766422E-3</v>
      </c>
      <c r="H617" s="3">
        <f t="shared" si="29"/>
        <v>1.1097249334943299E-3</v>
      </c>
    </row>
    <row r="618" spans="1:8" x14ac:dyDescent="0.25">
      <c r="A618" s="1">
        <v>44316</v>
      </c>
      <c r="B618" s="5">
        <v>4181.17</v>
      </c>
      <c r="C618" s="5">
        <v>323.67001299999998</v>
      </c>
      <c r="D618" s="3">
        <f t="shared" si="27"/>
        <v>-7.1946375018698827E-3</v>
      </c>
      <c r="E618" s="3">
        <f t="shared" si="27"/>
        <v>-5.1330393450917944E-3</v>
      </c>
      <c r="F618" s="3">
        <v>1.6500000000000001E-2</v>
      </c>
      <c r="G618" s="3">
        <f t="shared" si="28"/>
        <v>-2.3694637501869883E-2</v>
      </c>
      <c r="H618" s="3">
        <f t="shared" si="29"/>
        <v>-2.1633039345091795E-2</v>
      </c>
    </row>
    <row r="619" spans="1:8" x14ac:dyDescent="0.25">
      <c r="A619" s="1">
        <v>44319</v>
      </c>
      <c r="B619" s="5">
        <v>4192.66</v>
      </c>
      <c r="C619" s="5">
        <v>330.26998900000001</v>
      </c>
      <c r="D619" s="3">
        <f t="shared" si="27"/>
        <v>2.7480346410215795E-3</v>
      </c>
      <c r="E619" s="3">
        <f t="shared" si="27"/>
        <v>2.0391064154590133E-2</v>
      </c>
      <c r="F619" s="3">
        <v>1.6299999999999999E-2</v>
      </c>
      <c r="G619" s="3">
        <f t="shared" si="28"/>
        <v>-1.3551965358978419E-2</v>
      </c>
      <c r="H619" s="3">
        <f t="shared" si="29"/>
        <v>4.0910641545901343E-3</v>
      </c>
    </row>
    <row r="620" spans="1:8" x14ac:dyDescent="0.25">
      <c r="A620" s="1">
        <v>44320</v>
      </c>
      <c r="B620" s="5">
        <v>4164.66</v>
      </c>
      <c r="C620" s="5">
        <v>332.76998900000001</v>
      </c>
      <c r="D620" s="3">
        <f t="shared" si="27"/>
        <v>-6.6783378571121377E-3</v>
      </c>
      <c r="E620" s="3">
        <f t="shared" si="27"/>
        <v>7.5695645479916251E-3</v>
      </c>
      <c r="F620" s="3">
        <v>1.61E-2</v>
      </c>
      <c r="G620" s="3">
        <f t="shared" si="28"/>
        <v>-2.2778337857112137E-2</v>
      </c>
      <c r="H620" s="3">
        <f t="shared" si="29"/>
        <v>-8.5304354520083746E-3</v>
      </c>
    </row>
    <row r="621" spans="1:8" x14ac:dyDescent="0.25">
      <c r="A621" s="1">
        <v>44321</v>
      </c>
      <c r="B621" s="5">
        <v>4167.59</v>
      </c>
      <c r="C621" s="5">
        <v>332.04998799999998</v>
      </c>
      <c r="D621" s="3">
        <f t="shared" si="27"/>
        <v>7.0353882429774472E-4</v>
      </c>
      <c r="E621" s="3">
        <f t="shared" si="27"/>
        <v>-2.1636596562198962E-3</v>
      </c>
      <c r="F621" s="3">
        <v>1.5900000000000001E-2</v>
      </c>
      <c r="G621" s="3">
        <f t="shared" si="28"/>
        <v>-1.5196461175702256E-2</v>
      </c>
      <c r="H621" s="3">
        <f t="shared" si="29"/>
        <v>-1.8063659656219897E-2</v>
      </c>
    </row>
    <row r="622" spans="1:8" x14ac:dyDescent="0.25">
      <c r="A622" s="1">
        <v>44322</v>
      </c>
      <c r="B622" s="5">
        <v>4201.62</v>
      </c>
      <c r="C622" s="5">
        <v>337.57998700000002</v>
      </c>
      <c r="D622" s="3">
        <f t="shared" si="27"/>
        <v>8.1653905494540879E-3</v>
      </c>
      <c r="E622" s="3">
        <f t="shared" si="27"/>
        <v>1.6654115945940129E-2</v>
      </c>
      <c r="F622" s="3">
        <v>1.5800000000000002E-2</v>
      </c>
      <c r="G622" s="3">
        <f t="shared" si="28"/>
        <v>-7.6346094505459136E-3</v>
      </c>
      <c r="H622" s="3">
        <f t="shared" si="29"/>
        <v>8.5411594594012735E-4</v>
      </c>
    </row>
    <row r="623" spans="1:8" x14ac:dyDescent="0.25">
      <c r="A623" s="1">
        <v>44323</v>
      </c>
      <c r="B623" s="5">
        <v>4232.6000000000004</v>
      </c>
      <c r="C623" s="5">
        <v>339.25</v>
      </c>
      <c r="D623" s="3">
        <f t="shared" si="27"/>
        <v>7.3733464711231989E-3</v>
      </c>
      <c r="E623" s="3">
        <f t="shared" si="27"/>
        <v>4.9470142316225818E-3</v>
      </c>
      <c r="F623" s="3">
        <v>1.6E-2</v>
      </c>
      <c r="G623" s="3">
        <f t="shared" si="28"/>
        <v>-8.6266535288768015E-3</v>
      </c>
      <c r="H623" s="3">
        <f t="shared" si="29"/>
        <v>-1.1052985768377419E-2</v>
      </c>
    </row>
    <row r="624" spans="1:8" x14ac:dyDescent="0.25">
      <c r="A624" s="1">
        <v>44326</v>
      </c>
      <c r="B624" s="5">
        <v>4188.43</v>
      </c>
      <c r="C624" s="5">
        <v>341.11999500000002</v>
      </c>
      <c r="D624" s="3">
        <f t="shared" si="27"/>
        <v>-1.0435666020885526E-2</v>
      </c>
      <c r="E624" s="3">
        <f t="shared" si="27"/>
        <v>5.512144436256472E-3</v>
      </c>
      <c r="F624" s="3">
        <v>1.6299999999999999E-2</v>
      </c>
      <c r="G624" s="3">
        <f t="shared" si="28"/>
        <v>-2.6735666020885524E-2</v>
      </c>
      <c r="H624" s="3">
        <f t="shared" si="29"/>
        <v>-1.0787855563743527E-2</v>
      </c>
    </row>
    <row r="625" spans="1:8" x14ac:dyDescent="0.25">
      <c r="A625" s="1">
        <v>44327</v>
      </c>
      <c r="B625" s="5">
        <v>4152.1000000000004</v>
      </c>
      <c r="C625" s="5">
        <v>330.66000400000001</v>
      </c>
      <c r="D625" s="3">
        <f t="shared" si="27"/>
        <v>-8.6738945141735524E-3</v>
      </c>
      <c r="E625" s="3">
        <f t="shared" si="27"/>
        <v>-3.0663670125815945E-2</v>
      </c>
      <c r="F625" s="3">
        <v>1.6399999999999998E-2</v>
      </c>
      <c r="G625" s="3">
        <f t="shared" si="28"/>
        <v>-2.507389451417355E-2</v>
      </c>
      <c r="H625" s="3">
        <f t="shared" si="29"/>
        <v>-4.7063670125815943E-2</v>
      </c>
    </row>
    <row r="626" spans="1:8" x14ac:dyDescent="0.25">
      <c r="A626" s="1">
        <v>44328</v>
      </c>
      <c r="B626" s="5">
        <v>4063.04</v>
      </c>
      <c r="C626" s="5">
        <v>317</v>
      </c>
      <c r="D626" s="3">
        <f t="shared" si="27"/>
        <v>-2.1449387057151936E-2</v>
      </c>
      <c r="E626" s="3">
        <f t="shared" si="27"/>
        <v>-4.13113283576928E-2</v>
      </c>
      <c r="F626" s="3">
        <v>1.6899999999999998E-2</v>
      </c>
      <c r="G626" s="3">
        <f t="shared" si="28"/>
        <v>-3.8349387057151935E-2</v>
      </c>
      <c r="H626" s="3">
        <f t="shared" si="29"/>
        <v>-5.8211328357692799E-2</v>
      </c>
    </row>
    <row r="627" spans="1:8" x14ac:dyDescent="0.25">
      <c r="A627" s="1">
        <v>44329</v>
      </c>
      <c r="B627" s="5">
        <v>4112.5</v>
      </c>
      <c r="C627" s="5">
        <v>325.42001299999998</v>
      </c>
      <c r="D627" s="3">
        <f t="shared" si="27"/>
        <v>1.2173151138064053E-2</v>
      </c>
      <c r="E627" s="3">
        <f t="shared" si="27"/>
        <v>2.6561555205047327E-2</v>
      </c>
      <c r="F627" s="3">
        <v>1.66E-2</v>
      </c>
      <c r="G627" s="3">
        <f t="shared" si="28"/>
        <v>-4.4268488619359468E-3</v>
      </c>
      <c r="H627" s="3">
        <f t="shared" si="29"/>
        <v>9.9615552050473267E-3</v>
      </c>
    </row>
    <row r="628" spans="1:8" x14ac:dyDescent="0.25">
      <c r="A628" s="1">
        <v>44330</v>
      </c>
      <c r="B628" s="5">
        <v>4173.8500000000004</v>
      </c>
      <c r="C628" s="5">
        <v>323.63000499999998</v>
      </c>
      <c r="D628" s="3">
        <f t="shared" si="27"/>
        <v>1.4917933130699224E-2</v>
      </c>
      <c r="E628" s="3">
        <f t="shared" si="27"/>
        <v>-5.5006082247314181E-3</v>
      </c>
      <c r="F628" s="3">
        <v>1.6299999999999999E-2</v>
      </c>
      <c r="G628" s="3">
        <f t="shared" si="28"/>
        <v>-1.382066869300775E-3</v>
      </c>
      <c r="H628" s="3">
        <f t="shared" si="29"/>
        <v>-2.1800608224731417E-2</v>
      </c>
    </row>
    <row r="629" spans="1:8" x14ac:dyDescent="0.25">
      <c r="A629" s="1">
        <v>44333</v>
      </c>
      <c r="B629" s="5">
        <v>4163.29</v>
      </c>
      <c r="C629" s="5">
        <v>320.01001000000002</v>
      </c>
      <c r="D629" s="3">
        <f t="shared" si="27"/>
        <v>-2.5300382141189015E-3</v>
      </c>
      <c r="E629" s="3">
        <f t="shared" si="27"/>
        <v>-1.1185597577702877E-2</v>
      </c>
      <c r="F629" s="3">
        <v>1.6399999999999998E-2</v>
      </c>
      <c r="G629" s="3">
        <f t="shared" si="28"/>
        <v>-1.8930038214118899E-2</v>
      </c>
      <c r="H629" s="3">
        <f t="shared" si="29"/>
        <v>-2.7585597577702875E-2</v>
      </c>
    </row>
    <row r="630" spans="1:8" x14ac:dyDescent="0.25">
      <c r="A630" s="1">
        <v>44334</v>
      </c>
      <c r="B630" s="5">
        <v>4127.83</v>
      </c>
      <c r="C630" s="5">
        <v>316.75</v>
      </c>
      <c r="D630" s="3">
        <f t="shared" si="27"/>
        <v>-8.5173024218827553E-3</v>
      </c>
      <c r="E630" s="3">
        <f t="shared" si="27"/>
        <v>-1.0187212581256544E-2</v>
      </c>
      <c r="F630" s="3">
        <v>1.6399999999999998E-2</v>
      </c>
      <c r="G630" s="3">
        <f t="shared" si="28"/>
        <v>-2.4917302421882753E-2</v>
      </c>
      <c r="H630" s="3">
        <f t="shared" si="29"/>
        <v>-2.6587212581256542E-2</v>
      </c>
    </row>
    <row r="631" spans="1:8" x14ac:dyDescent="0.25">
      <c r="A631" s="1">
        <v>44335</v>
      </c>
      <c r="B631" s="5">
        <v>4115.68</v>
      </c>
      <c r="C631" s="5">
        <v>314.45001200000002</v>
      </c>
      <c r="D631" s="3">
        <f t="shared" si="27"/>
        <v>-2.9434351705374118E-3</v>
      </c>
      <c r="E631" s="3">
        <f t="shared" si="27"/>
        <v>-7.2612091554853375E-3</v>
      </c>
      <c r="F631" s="3">
        <v>1.6799999999999999E-2</v>
      </c>
      <c r="G631" s="3">
        <f t="shared" si="28"/>
        <v>-1.9743435170537411E-2</v>
      </c>
      <c r="H631" s="3">
        <f t="shared" si="29"/>
        <v>-2.4061209155485336E-2</v>
      </c>
    </row>
    <row r="632" spans="1:8" x14ac:dyDescent="0.25">
      <c r="A632" s="1">
        <v>44336</v>
      </c>
      <c r="B632" s="5">
        <v>4159.12</v>
      </c>
      <c r="C632" s="5">
        <v>315.89999399999999</v>
      </c>
      <c r="D632" s="3">
        <f t="shared" si="27"/>
        <v>1.0554756443649449E-2</v>
      </c>
      <c r="E632" s="3">
        <f t="shared" si="27"/>
        <v>4.6111685312957285E-3</v>
      </c>
      <c r="F632" s="3">
        <v>1.6299999999999999E-2</v>
      </c>
      <c r="G632" s="3">
        <f t="shared" si="28"/>
        <v>-5.7452435563505495E-3</v>
      </c>
      <c r="H632" s="3">
        <f t="shared" si="29"/>
        <v>-1.168883146870427E-2</v>
      </c>
    </row>
    <row r="633" spans="1:8" x14ac:dyDescent="0.25">
      <c r="A633" s="1">
        <v>44337</v>
      </c>
      <c r="B633" s="5">
        <v>4155.8599999999997</v>
      </c>
      <c r="C633" s="5">
        <v>315.76998900000001</v>
      </c>
      <c r="D633" s="3">
        <f t="shared" si="27"/>
        <v>-7.8381965415763588E-4</v>
      </c>
      <c r="E633" s="3">
        <f t="shared" si="27"/>
        <v>-4.1153846935493288E-4</v>
      </c>
      <c r="F633" s="3">
        <v>1.6299999999999999E-2</v>
      </c>
      <c r="G633" s="3">
        <f t="shared" si="28"/>
        <v>-1.7083819654157634E-2</v>
      </c>
      <c r="H633" s="3">
        <f t="shared" si="29"/>
        <v>-1.6711538469354931E-2</v>
      </c>
    </row>
    <row r="634" spans="1:8" x14ac:dyDescent="0.25">
      <c r="A634" s="1">
        <v>44340</v>
      </c>
      <c r="B634" s="5">
        <v>4197.05</v>
      </c>
      <c r="C634" s="5">
        <v>314.83999599999999</v>
      </c>
      <c r="D634" s="3">
        <f t="shared" si="27"/>
        <v>9.9113059631461553E-3</v>
      </c>
      <c r="E634" s="3">
        <f t="shared" si="27"/>
        <v>-2.9451595540956887E-3</v>
      </c>
      <c r="F634" s="3">
        <v>1.61E-2</v>
      </c>
      <c r="G634" s="3">
        <f t="shared" si="28"/>
        <v>-6.1886940368538444E-3</v>
      </c>
      <c r="H634" s="3">
        <f t="shared" si="29"/>
        <v>-1.9045159554095688E-2</v>
      </c>
    </row>
    <row r="635" spans="1:8" x14ac:dyDescent="0.25">
      <c r="A635" s="1">
        <v>44341</v>
      </c>
      <c r="B635" s="5">
        <v>4188.13</v>
      </c>
      <c r="C635" s="5">
        <v>316.75</v>
      </c>
      <c r="D635" s="3">
        <f t="shared" si="27"/>
        <v>-2.1253022956601031E-3</v>
      </c>
      <c r="E635" s="3">
        <f t="shared" si="27"/>
        <v>6.0665862795907799E-3</v>
      </c>
      <c r="F635" s="3">
        <v>1.5600000000000001E-2</v>
      </c>
      <c r="G635" s="3">
        <f t="shared" si="28"/>
        <v>-1.7725302295660106E-2</v>
      </c>
      <c r="H635" s="3">
        <f t="shared" si="29"/>
        <v>-9.5334137204092211E-3</v>
      </c>
    </row>
    <row r="636" spans="1:8" x14ac:dyDescent="0.25">
      <c r="A636" s="1">
        <v>44342</v>
      </c>
      <c r="B636" s="5">
        <v>4195.99</v>
      </c>
      <c r="C636" s="5">
        <v>317.32998700000002</v>
      </c>
      <c r="D636" s="3">
        <f t="shared" si="27"/>
        <v>1.876732575158746E-3</v>
      </c>
      <c r="E636" s="3">
        <f t="shared" si="27"/>
        <v>1.831056037884915E-3</v>
      </c>
      <c r="F636" s="3">
        <v>1.5800000000000002E-2</v>
      </c>
      <c r="G636" s="3">
        <f t="shared" si="28"/>
        <v>-1.3923267424841256E-2</v>
      </c>
      <c r="H636" s="3">
        <f t="shared" si="29"/>
        <v>-1.3968943962115087E-2</v>
      </c>
    </row>
    <row r="637" spans="1:8" x14ac:dyDescent="0.25">
      <c r="A637" s="1">
        <v>44343</v>
      </c>
      <c r="B637" s="5">
        <v>4200.88</v>
      </c>
      <c r="C637" s="5">
        <v>318.76998900000001</v>
      </c>
      <c r="D637" s="3">
        <f t="shared" si="27"/>
        <v>1.1653983922745859E-3</v>
      </c>
      <c r="E637" s="3">
        <f t="shared" si="27"/>
        <v>4.5378692811657295E-3</v>
      </c>
      <c r="F637" s="3">
        <v>1.61E-2</v>
      </c>
      <c r="G637" s="3">
        <f t="shared" si="28"/>
        <v>-1.4934601607725414E-2</v>
      </c>
      <c r="H637" s="3">
        <f t="shared" si="29"/>
        <v>-1.156213071883427E-2</v>
      </c>
    </row>
    <row r="638" spans="1:8" x14ac:dyDescent="0.25">
      <c r="A638" s="1">
        <v>44344</v>
      </c>
      <c r="B638" s="5">
        <v>4204.1099999999997</v>
      </c>
      <c r="C638" s="5">
        <v>318.91000400000001</v>
      </c>
      <c r="D638" s="3">
        <f t="shared" si="27"/>
        <v>7.688865190149663E-4</v>
      </c>
      <c r="E638" s="3">
        <f t="shared" si="27"/>
        <v>4.3923520040034525E-4</v>
      </c>
      <c r="F638" s="3">
        <v>1.5800000000000002E-2</v>
      </c>
      <c r="G638" s="3">
        <f t="shared" si="28"/>
        <v>-1.5031113480985035E-2</v>
      </c>
      <c r="H638" s="3">
        <f t="shared" si="29"/>
        <v>-1.5360764799599656E-2</v>
      </c>
    </row>
    <row r="639" spans="1:8" x14ac:dyDescent="0.25">
      <c r="A639" s="1">
        <v>44348</v>
      </c>
      <c r="B639" s="5">
        <v>4202.04</v>
      </c>
      <c r="C639" s="5">
        <v>316.30999800000001</v>
      </c>
      <c r="D639" s="3">
        <f t="shared" si="27"/>
        <v>-4.923753184382651E-4</v>
      </c>
      <c r="E639" s="3">
        <f t="shared" si="27"/>
        <v>-8.1527890859141028E-3</v>
      </c>
      <c r="F639" s="3">
        <v>1.6200000000000003E-2</v>
      </c>
      <c r="G639" s="3">
        <f t="shared" si="28"/>
        <v>-1.6692375318438268E-2</v>
      </c>
      <c r="H639" s="3">
        <f t="shared" si="29"/>
        <v>-2.4352789085914105E-2</v>
      </c>
    </row>
    <row r="640" spans="1:8" x14ac:dyDescent="0.25">
      <c r="A640" s="1">
        <v>44349</v>
      </c>
      <c r="B640" s="5">
        <v>4208.12</v>
      </c>
      <c r="C640" s="5">
        <v>313.23001099999999</v>
      </c>
      <c r="D640" s="3">
        <f t="shared" si="27"/>
        <v>1.4469162597214869E-3</v>
      </c>
      <c r="E640" s="3">
        <f t="shared" si="27"/>
        <v>-9.7372420077598276E-3</v>
      </c>
      <c r="F640" s="3">
        <v>1.5900000000000001E-2</v>
      </c>
      <c r="G640" s="3">
        <f t="shared" si="28"/>
        <v>-1.4453083740278514E-2</v>
      </c>
      <c r="H640" s="3">
        <f t="shared" si="29"/>
        <v>-2.5637242007759829E-2</v>
      </c>
    </row>
    <row r="641" spans="1:8" x14ac:dyDescent="0.25">
      <c r="A641" s="1">
        <v>44350</v>
      </c>
      <c r="B641" s="5">
        <v>4192.8500000000004</v>
      </c>
      <c r="C641" s="5">
        <v>311.42999300000002</v>
      </c>
      <c r="D641" s="3">
        <f t="shared" si="27"/>
        <v>-3.6286988013648491E-3</v>
      </c>
      <c r="E641" s="3">
        <f t="shared" si="27"/>
        <v>-5.7466332624174221E-3</v>
      </c>
      <c r="F641" s="3">
        <v>1.6299999999999999E-2</v>
      </c>
      <c r="G641" s="3">
        <f t="shared" si="28"/>
        <v>-1.9928698801364848E-2</v>
      </c>
      <c r="H641" s="3">
        <f t="shared" si="29"/>
        <v>-2.2046633262417421E-2</v>
      </c>
    </row>
    <row r="642" spans="1:8" x14ac:dyDescent="0.25">
      <c r="A642" s="1">
        <v>44351</v>
      </c>
      <c r="B642" s="5">
        <v>4229.8900000000003</v>
      </c>
      <c r="C642" s="5">
        <v>311.01001000000002</v>
      </c>
      <c r="D642" s="3">
        <f t="shared" si="27"/>
        <v>8.8340865998068896E-3</v>
      </c>
      <c r="E642" s="3">
        <f t="shared" si="27"/>
        <v>-1.3485631102975182E-3</v>
      </c>
      <c r="F642" s="3">
        <v>1.5600000000000001E-2</v>
      </c>
      <c r="G642" s="3">
        <f t="shared" si="28"/>
        <v>-6.7659134001931114E-3</v>
      </c>
      <c r="H642" s="3">
        <f t="shared" si="29"/>
        <v>-1.6948563110297521E-2</v>
      </c>
    </row>
    <row r="643" spans="1:8" x14ac:dyDescent="0.25">
      <c r="A643" s="1">
        <v>44354</v>
      </c>
      <c r="B643" s="5">
        <v>4226.5200000000004</v>
      </c>
      <c r="C643" s="5">
        <v>309.959991</v>
      </c>
      <c r="D643" s="3">
        <f t="shared" ref="D643:E706" si="30">(B643/B642)-1</f>
        <v>-7.9671102558220852E-4</v>
      </c>
      <c r="E643" s="3">
        <f t="shared" si="30"/>
        <v>-3.3761582143289059E-3</v>
      </c>
      <c r="F643" s="3">
        <v>1.5700000000000002E-2</v>
      </c>
      <c r="G643" s="3">
        <f t="shared" si="28"/>
        <v>-1.6496711025582211E-2</v>
      </c>
      <c r="H643" s="3">
        <f t="shared" si="29"/>
        <v>-1.9076158214328908E-2</v>
      </c>
    </row>
    <row r="644" spans="1:8" x14ac:dyDescent="0.25">
      <c r="A644" s="1">
        <v>44355</v>
      </c>
      <c r="B644" s="5">
        <v>4227.26</v>
      </c>
      <c r="C644" s="5">
        <v>310.89999399999999</v>
      </c>
      <c r="D644" s="3">
        <f t="shared" si="30"/>
        <v>1.7508493985585183E-4</v>
      </c>
      <c r="E644" s="3">
        <f t="shared" si="30"/>
        <v>3.0326591408371684E-3</v>
      </c>
      <c r="F644" s="3">
        <v>1.5300000000000001E-2</v>
      </c>
      <c r="G644" s="3">
        <f t="shared" ref="G644:G707" si="31">D644-F644</f>
        <v>-1.5124915060144149E-2</v>
      </c>
      <c r="H644" s="3">
        <f t="shared" ref="H644:H707" si="32">E644-F644</f>
        <v>-1.2267340859162833E-2</v>
      </c>
    </row>
    <row r="645" spans="1:8" x14ac:dyDescent="0.25">
      <c r="A645" s="1">
        <v>44356</v>
      </c>
      <c r="B645" s="5">
        <v>4219.55</v>
      </c>
      <c r="C645" s="5">
        <v>307.33999599999999</v>
      </c>
      <c r="D645" s="3">
        <f t="shared" si="30"/>
        <v>-1.8238764589828538E-3</v>
      </c>
      <c r="E645" s="3">
        <f t="shared" si="30"/>
        <v>-1.1450620999368666E-2</v>
      </c>
      <c r="F645" s="3">
        <v>1.4999999999999999E-2</v>
      </c>
      <c r="G645" s="3">
        <f t="shared" si="31"/>
        <v>-1.6823876458982853E-2</v>
      </c>
      <c r="H645" s="3">
        <f t="shared" si="32"/>
        <v>-2.6450620999368665E-2</v>
      </c>
    </row>
    <row r="646" spans="1:8" x14ac:dyDescent="0.25">
      <c r="A646" s="1">
        <v>44357</v>
      </c>
      <c r="B646" s="5">
        <v>4239.18</v>
      </c>
      <c r="C646" s="5">
        <v>308.30999800000001</v>
      </c>
      <c r="D646" s="3">
        <f t="shared" si="30"/>
        <v>4.652154850635748E-3</v>
      </c>
      <c r="E646" s="3">
        <f t="shared" si="30"/>
        <v>3.1561202987717696E-3</v>
      </c>
      <c r="F646" s="3">
        <v>1.4499999999999999E-2</v>
      </c>
      <c r="G646" s="3">
        <f t="shared" si="31"/>
        <v>-9.847845149364251E-3</v>
      </c>
      <c r="H646" s="3">
        <f t="shared" si="32"/>
        <v>-1.1343879701228229E-2</v>
      </c>
    </row>
    <row r="647" spans="1:8" x14ac:dyDescent="0.25">
      <c r="A647" s="1">
        <v>44358</v>
      </c>
      <c r="B647" s="5">
        <v>4247.4399999999996</v>
      </c>
      <c r="C647" s="5">
        <v>310.76998900000001</v>
      </c>
      <c r="D647" s="3">
        <f t="shared" si="30"/>
        <v>1.9484900381676606E-3</v>
      </c>
      <c r="E647" s="3">
        <f t="shared" si="30"/>
        <v>7.9789530536080733E-3</v>
      </c>
      <c r="F647" s="3">
        <v>1.47E-2</v>
      </c>
      <c r="G647" s="3">
        <f t="shared" si="31"/>
        <v>-1.2751509961832339E-2</v>
      </c>
      <c r="H647" s="3">
        <f t="shared" si="32"/>
        <v>-6.7210469463919262E-3</v>
      </c>
    </row>
    <row r="648" spans="1:8" x14ac:dyDescent="0.25">
      <c r="A648" s="1">
        <v>44361</v>
      </c>
      <c r="B648" s="5">
        <v>4255.1499999999996</v>
      </c>
      <c r="C648" s="5">
        <v>309.32000699999998</v>
      </c>
      <c r="D648" s="3">
        <f t="shared" si="30"/>
        <v>1.8152110447704484E-3</v>
      </c>
      <c r="E648" s="3">
        <f t="shared" si="30"/>
        <v>-4.6657722795749867E-3</v>
      </c>
      <c r="F648" s="3">
        <v>1.5100000000000001E-2</v>
      </c>
      <c r="G648" s="3">
        <f t="shared" si="31"/>
        <v>-1.3284788955229552E-2</v>
      </c>
      <c r="H648" s="3">
        <f t="shared" si="32"/>
        <v>-1.9765772279574989E-2</v>
      </c>
    </row>
    <row r="649" spans="1:8" x14ac:dyDescent="0.25">
      <c r="A649" s="1">
        <v>44362</v>
      </c>
      <c r="B649" s="5">
        <v>4246.59</v>
      </c>
      <c r="C649" s="5">
        <v>306.45001200000002</v>
      </c>
      <c r="D649" s="3">
        <f t="shared" si="30"/>
        <v>-2.0116799642784233E-3</v>
      </c>
      <c r="E649" s="3">
        <f t="shared" si="30"/>
        <v>-9.2784007986911332E-3</v>
      </c>
      <c r="F649" s="3">
        <v>1.5100000000000001E-2</v>
      </c>
      <c r="G649" s="3">
        <f t="shared" si="31"/>
        <v>-1.7111679964278426E-2</v>
      </c>
      <c r="H649" s="3">
        <f t="shared" si="32"/>
        <v>-2.4378400798691136E-2</v>
      </c>
    </row>
    <row r="650" spans="1:8" x14ac:dyDescent="0.25">
      <c r="A650" s="1">
        <v>44363</v>
      </c>
      <c r="B650" s="5">
        <v>4223.7</v>
      </c>
      <c r="C650" s="5">
        <v>302.77999899999998</v>
      </c>
      <c r="D650" s="3">
        <f t="shared" si="30"/>
        <v>-5.3902072015429292E-3</v>
      </c>
      <c r="E650" s="3">
        <f t="shared" si="30"/>
        <v>-1.1975894456809577E-2</v>
      </c>
      <c r="F650" s="3">
        <v>1.5700000000000002E-2</v>
      </c>
      <c r="G650" s="3">
        <f t="shared" si="31"/>
        <v>-2.1090207201542931E-2</v>
      </c>
      <c r="H650" s="3">
        <f t="shared" si="32"/>
        <v>-2.7675894456809579E-2</v>
      </c>
    </row>
    <row r="651" spans="1:8" x14ac:dyDescent="0.25">
      <c r="A651" s="1">
        <v>44364</v>
      </c>
      <c r="B651" s="5">
        <v>4221.8599999999997</v>
      </c>
      <c r="C651" s="5">
        <v>303.11999500000002</v>
      </c>
      <c r="D651" s="3">
        <f t="shared" si="30"/>
        <v>-4.3563700073401268E-4</v>
      </c>
      <c r="E651" s="3">
        <f t="shared" si="30"/>
        <v>1.1229143309430256E-3</v>
      </c>
      <c r="F651" s="3">
        <v>1.52E-2</v>
      </c>
      <c r="G651" s="3">
        <f t="shared" si="31"/>
        <v>-1.5635637000734011E-2</v>
      </c>
      <c r="H651" s="3">
        <f t="shared" si="32"/>
        <v>-1.4077085669056974E-2</v>
      </c>
    </row>
    <row r="652" spans="1:8" x14ac:dyDescent="0.25">
      <c r="A652" s="1">
        <v>44365</v>
      </c>
      <c r="B652" s="5">
        <v>4166.45</v>
      </c>
      <c r="C652" s="5">
        <v>302.60998499999999</v>
      </c>
      <c r="D652" s="3">
        <f t="shared" si="30"/>
        <v>-1.3124547000611053E-2</v>
      </c>
      <c r="E652" s="3">
        <f t="shared" si="30"/>
        <v>-1.6825349974026738E-3</v>
      </c>
      <c r="F652" s="3">
        <v>1.4499999999999999E-2</v>
      </c>
      <c r="G652" s="3">
        <f t="shared" si="31"/>
        <v>-2.7624547000611052E-2</v>
      </c>
      <c r="H652" s="3">
        <f t="shared" si="32"/>
        <v>-1.6182534997402673E-2</v>
      </c>
    </row>
    <row r="653" spans="1:8" x14ac:dyDescent="0.25">
      <c r="A653" s="1">
        <v>44368</v>
      </c>
      <c r="B653" s="5">
        <v>4224.79</v>
      </c>
      <c r="C653" s="5">
        <v>307.60000600000001</v>
      </c>
      <c r="D653" s="3">
        <f t="shared" si="30"/>
        <v>1.4002328121062391E-2</v>
      </c>
      <c r="E653" s="3">
        <f t="shared" si="30"/>
        <v>1.6489941665341901E-2</v>
      </c>
      <c r="F653" s="3">
        <v>1.4999999999999999E-2</v>
      </c>
      <c r="G653" s="3">
        <f t="shared" si="31"/>
        <v>-9.9767187893760878E-4</v>
      </c>
      <c r="H653" s="3">
        <f t="shared" si="32"/>
        <v>1.4899416653419012E-3</v>
      </c>
    </row>
    <row r="654" spans="1:8" x14ac:dyDescent="0.25">
      <c r="A654" s="1">
        <v>44369</v>
      </c>
      <c r="B654" s="5">
        <v>4246.4399999999996</v>
      </c>
      <c r="C654" s="5">
        <v>312.709991</v>
      </c>
      <c r="D654" s="3">
        <f t="shared" si="30"/>
        <v>5.124515064653945E-3</v>
      </c>
      <c r="E654" s="3">
        <f t="shared" si="30"/>
        <v>1.6612434656454456E-2</v>
      </c>
      <c r="F654" s="3">
        <v>1.4800000000000001E-2</v>
      </c>
      <c r="G654" s="3">
        <f t="shared" si="31"/>
        <v>-9.6754849353460556E-3</v>
      </c>
      <c r="H654" s="3">
        <f t="shared" si="32"/>
        <v>1.812434656454455E-3</v>
      </c>
    </row>
    <row r="655" spans="1:8" x14ac:dyDescent="0.25">
      <c r="A655" s="1">
        <v>44370</v>
      </c>
      <c r="B655" s="5">
        <v>4241.84</v>
      </c>
      <c r="C655" s="5">
        <v>311.67001299999998</v>
      </c>
      <c r="D655" s="3">
        <f t="shared" si="30"/>
        <v>-1.0832603310065858E-3</v>
      </c>
      <c r="E655" s="3">
        <f t="shared" si="30"/>
        <v>-3.3256948288550303E-3</v>
      </c>
      <c r="F655" s="3">
        <v>1.4999999999999999E-2</v>
      </c>
      <c r="G655" s="3">
        <f t="shared" si="31"/>
        <v>-1.6083260331006585E-2</v>
      </c>
      <c r="H655" s="3">
        <f t="shared" si="32"/>
        <v>-1.832569482885503E-2</v>
      </c>
    </row>
    <row r="656" spans="1:8" x14ac:dyDescent="0.25">
      <c r="A656" s="1">
        <v>44371</v>
      </c>
      <c r="B656" s="5">
        <v>4266.49</v>
      </c>
      <c r="C656" s="5">
        <v>311.83999599999999</v>
      </c>
      <c r="D656" s="3">
        <f t="shared" si="30"/>
        <v>5.8111574222505791E-3</v>
      </c>
      <c r="E656" s="3">
        <f t="shared" si="30"/>
        <v>5.4539414415843979E-4</v>
      </c>
      <c r="F656" s="3">
        <v>1.49E-2</v>
      </c>
      <c r="G656" s="3">
        <f t="shared" si="31"/>
        <v>-9.088842577749421E-3</v>
      </c>
      <c r="H656" s="3">
        <f t="shared" si="32"/>
        <v>-1.435460585584156E-2</v>
      </c>
    </row>
    <row r="657" spans="1:8" x14ac:dyDescent="0.25">
      <c r="A657" s="1">
        <v>44372</v>
      </c>
      <c r="B657" s="5">
        <v>4280.7</v>
      </c>
      <c r="C657" s="5">
        <v>313.63000499999998</v>
      </c>
      <c r="D657" s="3">
        <f t="shared" si="30"/>
        <v>3.3306066579319449E-3</v>
      </c>
      <c r="E657" s="3">
        <f t="shared" si="30"/>
        <v>5.7401520746556134E-3</v>
      </c>
      <c r="F657" s="3">
        <v>1.54E-2</v>
      </c>
      <c r="G657" s="3">
        <f t="shared" si="31"/>
        <v>-1.2069393342068056E-2</v>
      </c>
      <c r="H657" s="3">
        <f t="shared" si="32"/>
        <v>-9.6598479253443871E-3</v>
      </c>
    </row>
    <row r="658" spans="1:8" x14ac:dyDescent="0.25">
      <c r="A658" s="1">
        <v>44375</v>
      </c>
      <c r="B658" s="5">
        <v>4290.6099999999997</v>
      </c>
      <c r="C658" s="5">
        <v>314.27999899999998</v>
      </c>
      <c r="D658" s="3">
        <f t="shared" si="30"/>
        <v>2.3150419323942906E-3</v>
      </c>
      <c r="E658" s="3">
        <f t="shared" si="30"/>
        <v>2.0724866550954069E-3</v>
      </c>
      <c r="F658" s="3">
        <v>1.49E-2</v>
      </c>
      <c r="G658" s="3">
        <f t="shared" si="31"/>
        <v>-1.2584958067605709E-2</v>
      </c>
      <c r="H658" s="3">
        <f t="shared" si="32"/>
        <v>-1.2827513344904593E-2</v>
      </c>
    </row>
    <row r="659" spans="1:8" x14ac:dyDescent="0.25">
      <c r="A659" s="1">
        <v>44376</v>
      </c>
      <c r="B659" s="5">
        <v>4291.8</v>
      </c>
      <c r="C659" s="5">
        <v>318.23998999999998</v>
      </c>
      <c r="D659" s="3">
        <f t="shared" si="30"/>
        <v>2.7734984069871516E-4</v>
      </c>
      <c r="E659" s="3">
        <f t="shared" si="30"/>
        <v>1.2600200498282366E-2</v>
      </c>
      <c r="F659" s="3">
        <v>1.49E-2</v>
      </c>
      <c r="G659" s="3">
        <f t="shared" si="31"/>
        <v>-1.4622650159301285E-2</v>
      </c>
      <c r="H659" s="3">
        <f t="shared" si="32"/>
        <v>-2.2997995017176344E-3</v>
      </c>
    </row>
    <row r="660" spans="1:8" x14ac:dyDescent="0.25">
      <c r="A660" s="1">
        <v>44377</v>
      </c>
      <c r="B660" s="5">
        <v>4297.5</v>
      </c>
      <c r="C660" s="5">
        <v>318.89001500000001</v>
      </c>
      <c r="D660" s="3">
        <f t="shared" si="30"/>
        <v>1.3281140780092571E-3</v>
      </c>
      <c r="E660" s="3">
        <f t="shared" si="30"/>
        <v>2.04256228137778E-3</v>
      </c>
      <c r="F660" s="3">
        <v>1.4499999999999999E-2</v>
      </c>
      <c r="G660" s="3">
        <f t="shared" si="31"/>
        <v>-1.3171885921990742E-2</v>
      </c>
      <c r="H660" s="3">
        <f t="shared" si="32"/>
        <v>-1.2457437718622219E-2</v>
      </c>
    </row>
    <row r="661" spans="1:8" x14ac:dyDescent="0.25">
      <c r="A661" s="1">
        <v>44378</v>
      </c>
      <c r="B661" s="5">
        <v>4319.9399999999996</v>
      </c>
      <c r="C661" s="5">
        <v>321.540009</v>
      </c>
      <c r="D661" s="3">
        <f t="shared" si="30"/>
        <v>5.2216404886560319E-3</v>
      </c>
      <c r="E661" s="3">
        <f t="shared" si="30"/>
        <v>8.3100563684943562E-3</v>
      </c>
      <c r="F661" s="3">
        <v>1.4800000000000001E-2</v>
      </c>
      <c r="G661" s="3">
        <f t="shared" si="31"/>
        <v>-9.5783595113439687E-3</v>
      </c>
      <c r="H661" s="3">
        <f t="shared" si="32"/>
        <v>-6.4899436315056444E-3</v>
      </c>
    </row>
    <row r="662" spans="1:8" x14ac:dyDescent="0.25">
      <c r="A662" s="1">
        <v>44379</v>
      </c>
      <c r="B662" s="5">
        <v>4352.34</v>
      </c>
      <c r="C662" s="5">
        <v>322.70001200000002</v>
      </c>
      <c r="D662" s="3">
        <f t="shared" si="30"/>
        <v>7.5001041681135305E-3</v>
      </c>
      <c r="E662" s="3">
        <f t="shared" si="30"/>
        <v>3.6076474700852401E-3</v>
      </c>
      <c r="F662" s="3">
        <v>1.44E-2</v>
      </c>
      <c r="G662" s="3">
        <f t="shared" si="31"/>
        <v>-6.8998958318864691E-3</v>
      </c>
      <c r="H662" s="3">
        <f t="shared" si="32"/>
        <v>-1.0792352529914759E-2</v>
      </c>
    </row>
    <row r="663" spans="1:8" x14ac:dyDescent="0.25">
      <c r="A663" s="1">
        <v>44383</v>
      </c>
      <c r="B663" s="5">
        <v>4343.54</v>
      </c>
      <c r="C663" s="5">
        <v>319.26001000000002</v>
      </c>
      <c r="D663" s="3">
        <f t="shared" si="30"/>
        <v>-2.0219008625245172E-3</v>
      </c>
      <c r="E663" s="3">
        <f t="shared" si="30"/>
        <v>-1.0660061580660796E-2</v>
      </c>
      <c r="F663" s="3">
        <v>1.37E-2</v>
      </c>
      <c r="G663" s="3">
        <f t="shared" si="31"/>
        <v>-1.5721900862524518E-2</v>
      </c>
      <c r="H663" s="3">
        <f t="shared" si="32"/>
        <v>-2.4360061580660796E-2</v>
      </c>
    </row>
    <row r="664" spans="1:8" x14ac:dyDescent="0.25">
      <c r="A664" s="1">
        <v>44384</v>
      </c>
      <c r="B664" s="5">
        <v>4358.13</v>
      </c>
      <c r="C664" s="5">
        <v>323.48001099999999</v>
      </c>
      <c r="D664" s="3">
        <f t="shared" si="30"/>
        <v>3.359011313352811E-3</v>
      </c>
      <c r="E664" s="3">
        <f t="shared" si="30"/>
        <v>1.3218069497648477E-2</v>
      </c>
      <c r="F664" s="3">
        <v>1.3300000000000001E-2</v>
      </c>
      <c r="G664" s="3">
        <f t="shared" si="31"/>
        <v>-9.9409886866471901E-3</v>
      </c>
      <c r="H664" s="3">
        <f t="shared" si="32"/>
        <v>-8.1930502351524118E-5</v>
      </c>
    </row>
    <row r="665" spans="1:8" x14ac:dyDescent="0.25">
      <c r="A665" s="1">
        <v>44385</v>
      </c>
      <c r="B665" s="5">
        <v>4320.82</v>
      </c>
      <c r="C665" s="5">
        <v>318.540009</v>
      </c>
      <c r="D665" s="3">
        <f t="shared" si="30"/>
        <v>-8.56101125941644E-3</v>
      </c>
      <c r="E665" s="3">
        <f t="shared" si="30"/>
        <v>-1.5271428935372477E-2</v>
      </c>
      <c r="F665" s="3">
        <v>1.3000000000000001E-2</v>
      </c>
      <c r="G665" s="3">
        <f t="shared" si="31"/>
        <v>-2.1561011259416441E-2</v>
      </c>
      <c r="H665" s="3">
        <f t="shared" si="32"/>
        <v>-2.8271428935372479E-2</v>
      </c>
    </row>
    <row r="666" spans="1:8" x14ac:dyDescent="0.25">
      <c r="A666" s="1">
        <v>44386</v>
      </c>
      <c r="B666" s="5">
        <v>4369.55</v>
      </c>
      <c r="C666" s="5">
        <v>322.08999599999999</v>
      </c>
      <c r="D666" s="3">
        <f t="shared" si="30"/>
        <v>1.1277951870247049E-2</v>
      </c>
      <c r="E666" s="3">
        <f t="shared" si="30"/>
        <v>1.1144556098759972E-2</v>
      </c>
      <c r="F666" s="3">
        <v>1.37E-2</v>
      </c>
      <c r="G666" s="3">
        <f t="shared" si="31"/>
        <v>-2.422048129752951E-3</v>
      </c>
      <c r="H666" s="3">
        <f t="shared" si="32"/>
        <v>-2.555443901240028E-3</v>
      </c>
    </row>
    <row r="667" spans="1:8" x14ac:dyDescent="0.25">
      <c r="A667" s="1">
        <v>44389</v>
      </c>
      <c r="B667" s="5">
        <v>4384.63</v>
      </c>
      <c r="C667" s="5">
        <v>321.73998999999998</v>
      </c>
      <c r="D667" s="3">
        <f t="shared" si="30"/>
        <v>3.4511562975592103E-3</v>
      </c>
      <c r="E667" s="3">
        <f t="shared" si="30"/>
        <v>-1.0866714407361533E-3</v>
      </c>
      <c r="F667" s="3">
        <v>1.38E-2</v>
      </c>
      <c r="G667" s="3">
        <f t="shared" si="31"/>
        <v>-1.0348843702440789E-2</v>
      </c>
      <c r="H667" s="3">
        <f t="shared" si="32"/>
        <v>-1.4886671440736153E-2</v>
      </c>
    </row>
    <row r="668" spans="1:8" x14ac:dyDescent="0.25">
      <c r="A668" s="1">
        <v>44390</v>
      </c>
      <c r="B668" s="5">
        <v>4369.21</v>
      </c>
      <c r="C668" s="5">
        <v>317.04998799999998</v>
      </c>
      <c r="D668" s="3">
        <f t="shared" si="30"/>
        <v>-3.516830382495284E-3</v>
      </c>
      <c r="E668" s="3">
        <f t="shared" si="30"/>
        <v>-1.4576994299030033E-2</v>
      </c>
      <c r="F668" s="3">
        <v>1.4199999999999999E-2</v>
      </c>
      <c r="G668" s="3">
        <f t="shared" si="31"/>
        <v>-1.7716830382495281E-2</v>
      </c>
      <c r="H668" s="3">
        <f t="shared" si="32"/>
        <v>-2.877699429903003E-2</v>
      </c>
    </row>
    <row r="669" spans="1:8" x14ac:dyDescent="0.25">
      <c r="A669" s="1">
        <v>44391</v>
      </c>
      <c r="B669" s="5">
        <v>4374.3</v>
      </c>
      <c r="C669" s="5">
        <v>319.22000100000002</v>
      </c>
      <c r="D669" s="3">
        <f t="shared" si="30"/>
        <v>1.1649703264435818E-3</v>
      </c>
      <c r="E669" s="3">
        <f t="shared" si="30"/>
        <v>6.8443875796646569E-3</v>
      </c>
      <c r="F669" s="3">
        <v>1.37E-2</v>
      </c>
      <c r="G669" s="3">
        <f t="shared" si="31"/>
        <v>-1.2535029673556419E-2</v>
      </c>
      <c r="H669" s="3">
        <f t="shared" si="32"/>
        <v>-6.8556124203353434E-3</v>
      </c>
    </row>
    <row r="670" spans="1:8" x14ac:dyDescent="0.25">
      <c r="A670" s="1">
        <v>44392</v>
      </c>
      <c r="B670" s="5">
        <v>4360.03</v>
      </c>
      <c r="C670" s="5">
        <v>322.709991</v>
      </c>
      <c r="D670" s="3">
        <f t="shared" si="30"/>
        <v>-3.2622362435132946E-3</v>
      </c>
      <c r="E670" s="3">
        <f t="shared" si="30"/>
        <v>1.0932867580562444E-2</v>
      </c>
      <c r="F670" s="3">
        <v>1.3100000000000001E-2</v>
      </c>
      <c r="G670" s="3">
        <f t="shared" si="31"/>
        <v>-1.6362236243513295E-2</v>
      </c>
      <c r="H670" s="3">
        <f t="shared" si="32"/>
        <v>-2.1671324194375563E-3</v>
      </c>
    </row>
    <row r="671" spans="1:8" x14ac:dyDescent="0.25">
      <c r="A671" s="1">
        <v>44393</v>
      </c>
      <c r="B671" s="5">
        <v>4327.16</v>
      </c>
      <c r="C671" s="5">
        <v>321.540009</v>
      </c>
      <c r="D671" s="3">
        <f t="shared" si="30"/>
        <v>-7.5389389522548811E-3</v>
      </c>
      <c r="E671" s="3">
        <f t="shared" si="30"/>
        <v>-3.625490479468918E-3</v>
      </c>
      <c r="F671" s="3">
        <v>1.3100000000000001E-2</v>
      </c>
      <c r="G671" s="3">
        <f t="shared" si="31"/>
        <v>-2.0638938952254882E-2</v>
      </c>
      <c r="H671" s="3">
        <f t="shared" si="32"/>
        <v>-1.6725490479468919E-2</v>
      </c>
    </row>
    <row r="672" spans="1:8" x14ac:dyDescent="0.25">
      <c r="A672" s="1">
        <v>44396</v>
      </c>
      <c r="B672" s="5">
        <v>4258.49</v>
      </c>
      <c r="C672" s="5">
        <v>318.86999500000002</v>
      </c>
      <c r="D672" s="3">
        <f t="shared" si="30"/>
        <v>-1.5869531055010655E-2</v>
      </c>
      <c r="E672" s="3">
        <f t="shared" si="30"/>
        <v>-8.303831328187794E-3</v>
      </c>
      <c r="F672" s="3">
        <v>1.1899999999999999E-2</v>
      </c>
      <c r="G672" s="3">
        <f t="shared" si="31"/>
        <v>-2.7769531055010656E-2</v>
      </c>
      <c r="H672" s="3">
        <f t="shared" si="32"/>
        <v>-2.0203831328187795E-2</v>
      </c>
    </row>
    <row r="673" spans="1:8" x14ac:dyDescent="0.25">
      <c r="A673" s="1">
        <v>44397</v>
      </c>
      <c r="B673" s="5">
        <v>4323.0600000000004</v>
      </c>
      <c r="C673" s="5">
        <v>325.35000600000001</v>
      </c>
      <c r="D673" s="3">
        <f t="shared" si="30"/>
        <v>1.516265155019747E-2</v>
      </c>
      <c r="E673" s="3">
        <f t="shared" si="30"/>
        <v>2.0321796034775907E-2</v>
      </c>
      <c r="F673" s="3">
        <v>1.23E-2</v>
      </c>
      <c r="G673" s="3">
        <f t="shared" si="31"/>
        <v>2.86265155019747E-3</v>
      </c>
      <c r="H673" s="3">
        <f t="shared" si="32"/>
        <v>8.0217960347759073E-3</v>
      </c>
    </row>
    <row r="674" spans="1:8" x14ac:dyDescent="0.25">
      <c r="A674" s="1">
        <v>44398</v>
      </c>
      <c r="B674" s="5">
        <v>4358.6899999999996</v>
      </c>
      <c r="C674" s="5">
        <v>326.35998499999999</v>
      </c>
      <c r="D674" s="3">
        <f t="shared" si="30"/>
        <v>8.2418472100778128E-3</v>
      </c>
      <c r="E674" s="3">
        <f t="shared" si="30"/>
        <v>3.1042845593185486E-3</v>
      </c>
      <c r="F674" s="3">
        <v>1.3000000000000001E-2</v>
      </c>
      <c r="G674" s="3">
        <f t="shared" si="31"/>
        <v>-4.7581527899221883E-3</v>
      </c>
      <c r="H674" s="3">
        <f t="shared" si="32"/>
        <v>-9.8957154406814525E-3</v>
      </c>
    </row>
    <row r="675" spans="1:8" x14ac:dyDescent="0.25">
      <c r="A675" s="1">
        <v>44399</v>
      </c>
      <c r="B675" s="5">
        <v>4367.4799999999996</v>
      </c>
      <c r="C675" s="5">
        <v>326.66000400000001</v>
      </c>
      <c r="D675" s="3">
        <f t="shared" si="30"/>
        <v>2.0166609692362503E-3</v>
      </c>
      <c r="E675" s="3">
        <f t="shared" si="30"/>
        <v>9.1928855800138543E-4</v>
      </c>
      <c r="F675" s="3">
        <v>1.2699999999999999E-2</v>
      </c>
      <c r="G675" s="3">
        <f t="shared" si="31"/>
        <v>-1.0683339030763749E-2</v>
      </c>
      <c r="H675" s="3">
        <f t="shared" si="32"/>
        <v>-1.1780711441998614E-2</v>
      </c>
    </row>
    <row r="676" spans="1:8" x14ac:dyDescent="0.25">
      <c r="A676" s="1">
        <v>44400</v>
      </c>
      <c r="B676" s="5">
        <v>4411.79</v>
      </c>
      <c r="C676" s="5">
        <v>332.83999599999999</v>
      </c>
      <c r="D676" s="3">
        <f t="shared" si="30"/>
        <v>1.0145438559535647E-2</v>
      </c>
      <c r="E676" s="3">
        <f t="shared" si="30"/>
        <v>1.8918728721989408E-2</v>
      </c>
      <c r="F676" s="3">
        <v>1.3000000000000001E-2</v>
      </c>
      <c r="G676" s="3">
        <f t="shared" si="31"/>
        <v>-2.8545614404643545E-3</v>
      </c>
      <c r="H676" s="3">
        <f t="shared" si="32"/>
        <v>5.9187287219894073E-3</v>
      </c>
    </row>
    <row r="677" spans="1:8" x14ac:dyDescent="0.25">
      <c r="A677" s="1">
        <v>44403</v>
      </c>
      <c r="B677" s="5">
        <v>4422.3</v>
      </c>
      <c r="C677" s="5">
        <v>331.17999300000002</v>
      </c>
      <c r="D677" s="3">
        <f t="shared" si="30"/>
        <v>2.382253008416102E-3</v>
      </c>
      <c r="E677" s="3">
        <f t="shared" si="30"/>
        <v>-4.9873903976370704E-3</v>
      </c>
      <c r="F677" s="3">
        <v>1.29E-2</v>
      </c>
      <c r="G677" s="3">
        <f t="shared" si="31"/>
        <v>-1.0517746991583898E-2</v>
      </c>
      <c r="H677" s="3">
        <f t="shared" si="32"/>
        <v>-1.7887390397637072E-2</v>
      </c>
    </row>
    <row r="678" spans="1:8" x14ac:dyDescent="0.25">
      <c r="A678" s="1">
        <v>44404</v>
      </c>
      <c r="B678" s="5">
        <v>4401.46</v>
      </c>
      <c r="C678" s="5">
        <v>327.26001000000002</v>
      </c>
      <c r="D678" s="3">
        <f t="shared" si="30"/>
        <v>-4.7124799312575627E-3</v>
      </c>
      <c r="E678" s="3">
        <f t="shared" si="30"/>
        <v>-1.1836412473141156E-2</v>
      </c>
      <c r="F678" s="3">
        <v>1.2500000000000001E-2</v>
      </c>
      <c r="G678" s="3">
        <f t="shared" si="31"/>
        <v>-1.7212479931257563E-2</v>
      </c>
      <c r="H678" s="3">
        <f t="shared" si="32"/>
        <v>-2.4336412473141156E-2</v>
      </c>
    </row>
    <row r="679" spans="1:8" x14ac:dyDescent="0.25">
      <c r="A679" s="1">
        <v>44405</v>
      </c>
      <c r="B679" s="5">
        <v>4400.6400000000003</v>
      </c>
      <c r="C679" s="5">
        <v>325.51998900000001</v>
      </c>
      <c r="D679" s="3">
        <f t="shared" si="30"/>
        <v>-1.8630181803303003E-4</v>
      </c>
      <c r="E679" s="3">
        <f t="shared" si="30"/>
        <v>-5.3169374406607517E-3</v>
      </c>
      <c r="F679" s="3">
        <v>1.26E-2</v>
      </c>
      <c r="G679" s="3">
        <f t="shared" si="31"/>
        <v>-1.278630181803303E-2</v>
      </c>
      <c r="H679" s="3">
        <f t="shared" si="32"/>
        <v>-1.7916937440660752E-2</v>
      </c>
    </row>
    <row r="680" spans="1:8" x14ac:dyDescent="0.25">
      <c r="A680" s="1">
        <v>44406</v>
      </c>
      <c r="B680" s="5">
        <v>4419.1499999999996</v>
      </c>
      <c r="C680" s="5">
        <v>327.42999300000002</v>
      </c>
      <c r="D680" s="3">
        <f t="shared" si="30"/>
        <v>4.2062063699823682E-3</v>
      </c>
      <c r="E680" s="3">
        <f t="shared" si="30"/>
        <v>5.8675475071978678E-3</v>
      </c>
      <c r="F680" s="3">
        <v>1.2800000000000001E-2</v>
      </c>
      <c r="G680" s="3">
        <f t="shared" si="31"/>
        <v>-8.5937936300176324E-3</v>
      </c>
      <c r="H680" s="3">
        <f t="shared" si="32"/>
        <v>-6.9324524928021328E-3</v>
      </c>
    </row>
    <row r="681" spans="1:8" x14ac:dyDescent="0.25">
      <c r="A681" s="1">
        <v>44407</v>
      </c>
      <c r="B681" s="5">
        <v>4395.26</v>
      </c>
      <c r="C681" s="5">
        <v>328.19000199999999</v>
      </c>
      <c r="D681" s="3">
        <f t="shared" si="30"/>
        <v>-5.4060169942181657E-3</v>
      </c>
      <c r="E681" s="3">
        <f t="shared" si="30"/>
        <v>2.3211343378672922E-3</v>
      </c>
      <c r="F681" s="3">
        <v>1.24E-2</v>
      </c>
      <c r="G681" s="3">
        <f t="shared" si="31"/>
        <v>-1.7806016994218167E-2</v>
      </c>
      <c r="H681" s="3">
        <f t="shared" si="32"/>
        <v>-1.0078865662132707E-2</v>
      </c>
    </row>
    <row r="682" spans="1:8" x14ac:dyDescent="0.25">
      <c r="A682" s="1">
        <v>44410</v>
      </c>
      <c r="B682" s="5">
        <v>4387.16</v>
      </c>
      <c r="C682" s="5">
        <v>327.22000100000002</v>
      </c>
      <c r="D682" s="3">
        <f t="shared" si="30"/>
        <v>-1.8428943907755624E-3</v>
      </c>
      <c r="E682" s="3">
        <f t="shared" si="30"/>
        <v>-2.9556080139210295E-3</v>
      </c>
      <c r="F682" s="3">
        <v>1.2E-2</v>
      </c>
      <c r="G682" s="3">
        <f t="shared" si="31"/>
        <v>-1.3842894390775563E-2</v>
      </c>
      <c r="H682" s="3">
        <f t="shared" si="32"/>
        <v>-1.495560801392103E-2</v>
      </c>
    </row>
    <row r="683" spans="1:8" x14ac:dyDescent="0.25">
      <c r="A683" s="1">
        <v>44411</v>
      </c>
      <c r="B683" s="5">
        <v>4423.1499999999996</v>
      </c>
      <c r="C683" s="5">
        <v>331.94000199999999</v>
      </c>
      <c r="D683" s="3">
        <f t="shared" si="30"/>
        <v>8.2034847144849543E-3</v>
      </c>
      <c r="E683" s="3">
        <f t="shared" si="30"/>
        <v>1.4424549188849722E-2</v>
      </c>
      <c r="F683" s="3">
        <v>1.1899999999999999E-2</v>
      </c>
      <c r="G683" s="3">
        <f t="shared" si="31"/>
        <v>-3.6965152855150448E-3</v>
      </c>
      <c r="H683" s="3">
        <f t="shared" si="32"/>
        <v>2.5245491888497232E-3</v>
      </c>
    </row>
    <row r="684" spans="1:8" x14ac:dyDescent="0.25">
      <c r="A684" s="1">
        <v>44412</v>
      </c>
      <c r="B684" s="5">
        <v>4402.66</v>
      </c>
      <c r="C684" s="5">
        <v>330.30999800000001</v>
      </c>
      <c r="D684" s="3">
        <f t="shared" si="30"/>
        <v>-4.6324452030791496E-3</v>
      </c>
      <c r="E684" s="3">
        <f t="shared" si="30"/>
        <v>-4.9105380194580661E-3</v>
      </c>
      <c r="F684" s="3">
        <v>1.1899999999999999E-2</v>
      </c>
      <c r="G684" s="3">
        <f t="shared" si="31"/>
        <v>-1.653244520307915E-2</v>
      </c>
      <c r="H684" s="3">
        <f t="shared" si="32"/>
        <v>-1.6810538019458067E-2</v>
      </c>
    </row>
    <row r="685" spans="1:8" x14ac:dyDescent="0.25">
      <c r="A685" s="1">
        <v>44413</v>
      </c>
      <c r="B685" s="5">
        <v>4429.1000000000004</v>
      </c>
      <c r="C685" s="5">
        <v>333.10998499999999</v>
      </c>
      <c r="D685" s="3">
        <f t="shared" si="30"/>
        <v>6.0054603353427716E-3</v>
      </c>
      <c r="E685" s="3">
        <f t="shared" si="30"/>
        <v>8.4768460444846205E-3</v>
      </c>
      <c r="F685" s="3">
        <v>1.23E-2</v>
      </c>
      <c r="G685" s="3">
        <f t="shared" si="31"/>
        <v>-6.2945396646572286E-3</v>
      </c>
      <c r="H685" s="3">
        <f t="shared" si="32"/>
        <v>-3.8231539555153796E-3</v>
      </c>
    </row>
    <row r="686" spans="1:8" x14ac:dyDescent="0.25">
      <c r="A686" s="1">
        <v>44414</v>
      </c>
      <c r="B686" s="5">
        <v>4436.5200000000004</v>
      </c>
      <c r="C686" s="5">
        <v>329.83999599999999</v>
      </c>
      <c r="D686" s="3">
        <f t="shared" si="30"/>
        <v>1.6752839177258672E-3</v>
      </c>
      <c r="E686" s="3">
        <f t="shared" si="30"/>
        <v>-9.8165445265773199E-3</v>
      </c>
      <c r="F686" s="3">
        <v>1.3100000000000001E-2</v>
      </c>
      <c r="G686" s="3">
        <f t="shared" si="31"/>
        <v>-1.1424716082274133E-2</v>
      </c>
      <c r="H686" s="3">
        <f t="shared" si="32"/>
        <v>-2.291654452657732E-2</v>
      </c>
    </row>
    <row r="687" spans="1:8" x14ac:dyDescent="0.25">
      <c r="A687" s="1">
        <v>44417</v>
      </c>
      <c r="B687" s="5">
        <v>4432.3500000000004</v>
      </c>
      <c r="C687" s="5">
        <v>328.76001000000002</v>
      </c>
      <c r="D687" s="3">
        <f t="shared" si="30"/>
        <v>-9.3992588785807296E-4</v>
      </c>
      <c r="E687" s="3">
        <f t="shared" si="30"/>
        <v>-3.27427241419187E-3</v>
      </c>
      <c r="F687" s="3">
        <v>1.3300000000000001E-2</v>
      </c>
      <c r="G687" s="3">
        <f t="shared" si="31"/>
        <v>-1.4239925887858074E-2</v>
      </c>
      <c r="H687" s="3">
        <f t="shared" si="32"/>
        <v>-1.6574272414191869E-2</v>
      </c>
    </row>
    <row r="688" spans="1:8" x14ac:dyDescent="0.25">
      <c r="A688" s="1">
        <v>44418</v>
      </c>
      <c r="B688" s="5">
        <v>4436.75</v>
      </c>
      <c r="C688" s="5">
        <v>331.48001099999999</v>
      </c>
      <c r="D688" s="3">
        <f t="shared" si="30"/>
        <v>9.9270138865370505E-4</v>
      </c>
      <c r="E688" s="3">
        <f t="shared" si="30"/>
        <v>8.2735153828470409E-3</v>
      </c>
      <c r="F688" s="3">
        <v>1.3600000000000001E-2</v>
      </c>
      <c r="G688" s="3">
        <f t="shared" si="31"/>
        <v>-1.2607298611346296E-2</v>
      </c>
      <c r="H688" s="3">
        <f t="shared" si="32"/>
        <v>-5.3264846171529601E-3</v>
      </c>
    </row>
    <row r="689" spans="1:8" x14ac:dyDescent="0.25">
      <c r="A689" s="1">
        <v>44419</v>
      </c>
      <c r="B689" s="5">
        <v>4442.41</v>
      </c>
      <c r="C689" s="5">
        <v>337</v>
      </c>
      <c r="D689" s="3">
        <f t="shared" si="30"/>
        <v>1.2757085704626636E-3</v>
      </c>
      <c r="E689" s="3">
        <f t="shared" si="30"/>
        <v>1.6652554654343898E-2</v>
      </c>
      <c r="F689" s="3">
        <v>1.3500000000000002E-2</v>
      </c>
      <c r="G689" s="3">
        <f t="shared" si="31"/>
        <v>-1.2224291429537338E-2</v>
      </c>
      <c r="H689" s="3">
        <f t="shared" si="32"/>
        <v>3.1525546543438969E-3</v>
      </c>
    </row>
    <row r="690" spans="1:8" x14ac:dyDescent="0.25">
      <c r="A690" s="1">
        <v>44420</v>
      </c>
      <c r="B690" s="5">
        <v>4460.83</v>
      </c>
      <c r="C690" s="5">
        <v>334.01998900000001</v>
      </c>
      <c r="D690" s="3">
        <f t="shared" si="30"/>
        <v>4.1463980136908773E-3</v>
      </c>
      <c r="E690" s="3">
        <f t="shared" si="30"/>
        <v>-8.8427626112759228E-3</v>
      </c>
      <c r="F690" s="3">
        <v>1.3600000000000001E-2</v>
      </c>
      <c r="G690" s="3">
        <f t="shared" si="31"/>
        <v>-9.4536019863091236E-3</v>
      </c>
      <c r="H690" s="3">
        <f t="shared" si="32"/>
        <v>-2.2442762611275924E-2</v>
      </c>
    </row>
    <row r="691" spans="1:8" x14ac:dyDescent="0.25">
      <c r="A691" s="1">
        <v>44421</v>
      </c>
      <c r="B691" s="5">
        <v>4468</v>
      </c>
      <c r="C691" s="5">
        <v>331.32000699999998</v>
      </c>
      <c r="D691" s="3">
        <f t="shared" si="30"/>
        <v>1.6073241975147479E-3</v>
      </c>
      <c r="E691" s="3">
        <f t="shared" si="30"/>
        <v>-8.0832946797085858E-3</v>
      </c>
      <c r="F691" s="3">
        <v>1.29E-2</v>
      </c>
      <c r="G691" s="3">
        <f t="shared" si="31"/>
        <v>-1.1292675802485252E-2</v>
      </c>
      <c r="H691" s="3">
        <f t="shared" si="32"/>
        <v>-2.0983294679708588E-2</v>
      </c>
    </row>
    <row r="692" spans="1:8" x14ac:dyDescent="0.25">
      <c r="A692" s="1">
        <v>44424</v>
      </c>
      <c r="B692" s="5">
        <v>4479.71</v>
      </c>
      <c r="C692" s="5">
        <v>335.04998799999998</v>
      </c>
      <c r="D692" s="3">
        <f t="shared" si="30"/>
        <v>2.6208594449417255E-3</v>
      </c>
      <c r="E692" s="3">
        <f t="shared" si="30"/>
        <v>1.125794072556574E-2</v>
      </c>
      <c r="F692" s="3">
        <v>1.26E-2</v>
      </c>
      <c r="G692" s="3">
        <f t="shared" si="31"/>
        <v>-9.9791405550582746E-3</v>
      </c>
      <c r="H692" s="3">
        <f t="shared" si="32"/>
        <v>-1.3420592744342597E-3</v>
      </c>
    </row>
    <row r="693" spans="1:8" x14ac:dyDescent="0.25">
      <c r="A693" s="1">
        <v>44425</v>
      </c>
      <c r="B693" s="5">
        <v>4448.08</v>
      </c>
      <c r="C693" s="5">
        <v>320.75</v>
      </c>
      <c r="D693" s="3">
        <f t="shared" si="30"/>
        <v>-7.0607249129965854E-3</v>
      </c>
      <c r="E693" s="3">
        <f t="shared" si="30"/>
        <v>-4.2680162698588098E-2</v>
      </c>
      <c r="F693" s="3">
        <v>1.26E-2</v>
      </c>
      <c r="G693" s="3">
        <f t="shared" si="31"/>
        <v>-1.9660724912996586E-2</v>
      </c>
      <c r="H693" s="3">
        <f t="shared" si="32"/>
        <v>-5.5280162698588098E-2</v>
      </c>
    </row>
    <row r="694" spans="1:8" x14ac:dyDescent="0.25">
      <c r="A694" s="1">
        <v>44426</v>
      </c>
      <c r="B694" s="5">
        <v>4400.2700000000004</v>
      </c>
      <c r="C694" s="5">
        <v>321.54998799999998</v>
      </c>
      <c r="D694" s="3">
        <f t="shared" si="30"/>
        <v>-1.0748457761550978E-2</v>
      </c>
      <c r="E694" s="3">
        <f t="shared" si="30"/>
        <v>2.4941169134840013E-3</v>
      </c>
      <c r="F694" s="3">
        <v>1.2699999999999999E-2</v>
      </c>
      <c r="G694" s="3">
        <f t="shared" si="31"/>
        <v>-2.3448457761550977E-2</v>
      </c>
      <c r="H694" s="3">
        <f t="shared" si="32"/>
        <v>-1.0205883086515998E-2</v>
      </c>
    </row>
    <row r="695" spans="1:8" x14ac:dyDescent="0.25">
      <c r="A695" s="1">
        <v>44427</v>
      </c>
      <c r="B695" s="5">
        <v>4405.8</v>
      </c>
      <c r="C695" s="5">
        <v>322.89999399999999</v>
      </c>
      <c r="D695" s="3">
        <f t="shared" si="30"/>
        <v>1.2567410636163956E-3</v>
      </c>
      <c r="E695" s="3">
        <f t="shared" si="30"/>
        <v>4.1984327488142625E-3</v>
      </c>
      <c r="F695" s="3">
        <v>1.24E-2</v>
      </c>
      <c r="G695" s="3">
        <f t="shared" si="31"/>
        <v>-1.1143258936383604E-2</v>
      </c>
      <c r="H695" s="3">
        <f t="shared" si="32"/>
        <v>-8.201567251185737E-3</v>
      </c>
    </row>
    <row r="696" spans="1:8" x14ac:dyDescent="0.25">
      <c r="A696" s="1">
        <v>44428</v>
      </c>
      <c r="B696" s="5">
        <v>4441.67</v>
      </c>
      <c r="C696" s="5">
        <v>329.23998999999998</v>
      </c>
      <c r="D696" s="3">
        <f t="shared" si="30"/>
        <v>8.1415406963547543E-3</v>
      </c>
      <c r="E696" s="3">
        <f t="shared" si="30"/>
        <v>1.9634549760939146E-2</v>
      </c>
      <c r="F696" s="3">
        <v>1.26E-2</v>
      </c>
      <c r="G696" s="3">
        <f t="shared" si="31"/>
        <v>-4.4584593036452458E-3</v>
      </c>
      <c r="H696" s="3">
        <f t="shared" si="32"/>
        <v>7.0345497609391461E-3</v>
      </c>
    </row>
    <row r="697" spans="1:8" x14ac:dyDescent="0.25">
      <c r="A697" s="1">
        <v>44431</v>
      </c>
      <c r="B697" s="5">
        <v>4479.53</v>
      </c>
      <c r="C697" s="5">
        <v>327.73998999999998</v>
      </c>
      <c r="D697" s="3">
        <f t="shared" si="30"/>
        <v>8.5238209952562816E-3</v>
      </c>
      <c r="E697" s="3">
        <f t="shared" si="30"/>
        <v>-4.5559471679001984E-3</v>
      </c>
      <c r="F697" s="3">
        <v>1.2500000000000001E-2</v>
      </c>
      <c r="G697" s="3">
        <f t="shared" si="31"/>
        <v>-3.9761790047437191E-3</v>
      </c>
      <c r="H697" s="3">
        <f t="shared" si="32"/>
        <v>-1.7055947167900199E-2</v>
      </c>
    </row>
    <row r="698" spans="1:8" x14ac:dyDescent="0.25">
      <c r="A698" s="1">
        <v>44432</v>
      </c>
      <c r="B698" s="5">
        <v>4486.2299999999996</v>
      </c>
      <c r="C698" s="5">
        <v>324.89999399999999</v>
      </c>
      <c r="D698" s="3">
        <f t="shared" si="30"/>
        <v>1.4956926284677152E-3</v>
      </c>
      <c r="E698" s="3">
        <f t="shared" si="30"/>
        <v>-8.6653935639651181E-3</v>
      </c>
      <c r="F698" s="3">
        <v>1.29E-2</v>
      </c>
      <c r="G698" s="3">
        <f t="shared" si="31"/>
        <v>-1.1404307371532285E-2</v>
      </c>
      <c r="H698" s="3">
        <f t="shared" si="32"/>
        <v>-2.156539356396512E-2</v>
      </c>
    </row>
    <row r="699" spans="1:8" x14ac:dyDescent="0.25">
      <c r="A699" s="1">
        <v>44433</v>
      </c>
      <c r="B699" s="5">
        <v>4496.1899999999996</v>
      </c>
      <c r="C699" s="5">
        <v>323.88000499999998</v>
      </c>
      <c r="D699" s="3">
        <f t="shared" si="30"/>
        <v>2.2201269217136943E-3</v>
      </c>
      <c r="E699" s="3">
        <f t="shared" si="30"/>
        <v>-3.1393937175634434E-3</v>
      </c>
      <c r="F699" s="3">
        <v>1.3500000000000002E-2</v>
      </c>
      <c r="G699" s="3">
        <f t="shared" si="31"/>
        <v>-1.1279873078286307E-2</v>
      </c>
      <c r="H699" s="3">
        <f t="shared" si="32"/>
        <v>-1.6639393717563445E-2</v>
      </c>
    </row>
    <row r="700" spans="1:8" x14ac:dyDescent="0.25">
      <c r="A700" s="1">
        <v>44434</v>
      </c>
      <c r="B700" s="5">
        <v>4470</v>
      </c>
      <c r="C700" s="5">
        <v>321.48001099999999</v>
      </c>
      <c r="D700" s="3">
        <f t="shared" si="30"/>
        <v>-5.8249317755698637E-3</v>
      </c>
      <c r="E700" s="3">
        <f t="shared" si="30"/>
        <v>-7.4101332683380594E-3</v>
      </c>
      <c r="F700" s="3">
        <v>1.34E-2</v>
      </c>
      <c r="G700" s="3">
        <f t="shared" si="31"/>
        <v>-1.9224931775569866E-2</v>
      </c>
      <c r="H700" s="3">
        <f t="shared" si="32"/>
        <v>-2.0810133268338062E-2</v>
      </c>
    </row>
    <row r="701" spans="1:8" x14ac:dyDescent="0.25">
      <c r="A701" s="1">
        <v>44435</v>
      </c>
      <c r="B701" s="5">
        <v>4509.37</v>
      </c>
      <c r="C701" s="5">
        <v>323.38000499999998</v>
      </c>
      <c r="D701" s="3">
        <f t="shared" si="30"/>
        <v>8.8076062639821373E-3</v>
      </c>
      <c r="E701" s="3">
        <f t="shared" si="30"/>
        <v>5.9101466187270191E-3</v>
      </c>
      <c r="F701" s="3">
        <v>1.3100000000000001E-2</v>
      </c>
      <c r="G701" s="3">
        <f t="shared" si="31"/>
        <v>-4.2923937360178632E-3</v>
      </c>
      <c r="H701" s="3">
        <f t="shared" si="32"/>
        <v>-7.1898533812729815E-3</v>
      </c>
    </row>
    <row r="702" spans="1:8" x14ac:dyDescent="0.25">
      <c r="A702" s="1">
        <v>44438</v>
      </c>
      <c r="B702" s="5">
        <v>4528.79</v>
      </c>
      <c r="C702" s="5">
        <v>327.10000600000001</v>
      </c>
      <c r="D702" s="3">
        <f t="shared" si="30"/>
        <v>4.30658828173347E-3</v>
      </c>
      <c r="E702" s="3">
        <f t="shared" si="30"/>
        <v>1.150349725549682E-2</v>
      </c>
      <c r="F702" s="3">
        <v>1.29E-2</v>
      </c>
      <c r="G702" s="3">
        <f t="shared" si="31"/>
        <v>-8.59341171826653E-3</v>
      </c>
      <c r="H702" s="3">
        <f t="shared" si="32"/>
        <v>-1.3965027445031804E-3</v>
      </c>
    </row>
    <row r="703" spans="1:8" x14ac:dyDescent="0.25">
      <c r="A703" s="1">
        <v>44439</v>
      </c>
      <c r="B703" s="5">
        <v>4522.68</v>
      </c>
      <c r="C703" s="5">
        <v>326.17999300000002</v>
      </c>
      <c r="D703" s="3">
        <f t="shared" si="30"/>
        <v>-1.349146239944865E-3</v>
      </c>
      <c r="E703" s="3">
        <f t="shared" si="30"/>
        <v>-2.8126352281386824E-3</v>
      </c>
      <c r="F703" s="3">
        <v>1.3000000000000001E-2</v>
      </c>
      <c r="G703" s="3">
        <f t="shared" si="31"/>
        <v>-1.4349146239944866E-2</v>
      </c>
      <c r="H703" s="3">
        <f t="shared" si="32"/>
        <v>-1.5812635228138684E-2</v>
      </c>
    </row>
    <row r="704" spans="1:8" x14ac:dyDescent="0.25">
      <c r="A704" s="1">
        <v>44440</v>
      </c>
      <c r="B704" s="5">
        <v>4524.09</v>
      </c>
      <c r="C704" s="5">
        <v>323.64001500000001</v>
      </c>
      <c r="D704" s="3">
        <f t="shared" si="30"/>
        <v>3.117620525883158E-4</v>
      </c>
      <c r="E704" s="3">
        <f t="shared" si="30"/>
        <v>-7.7870441305699645E-3</v>
      </c>
      <c r="F704" s="3">
        <v>1.3100000000000001E-2</v>
      </c>
      <c r="G704" s="3">
        <f t="shared" si="31"/>
        <v>-1.2788237947411685E-2</v>
      </c>
      <c r="H704" s="3">
        <f t="shared" si="32"/>
        <v>-2.0887044130569965E-2</v>
      </c>
    </row>
    <row r="705" spans="1:8" x14ac:dyDescent="0.25">
      <c r="A705" s="1">
        <v>44441</v>
      </c>
      <c r="B705" s="5">
        <v>4536.95</v>
      </c>
      <c r="C705" s="5">
        <v>327.73998999999998</v>
      </c>
      <c r="D705" s="3">
        <f t="shared" si="30"/>
        <v>2.8425606033477546E-3</v>
      </c>
      <c r="E705" s="3">
        <f t="shared" si="30"/>
        <v>1.2668319150831664E-2</v>
      </c>
      <c r="F705" s="3">
        <v>1.29E-2</v>
      </c>
      <c r="G705" s="3">
        <f t="shared" si="31"/>
        <v>-1.0057439396652245E-2</v>
      </c>
      <c r="H705" s="3">
        <f t="shared" si="32"/>
        <v>-2.3168084916833608E-4</v>
      </c>
    </row>
    <row r="706" spans="1:8" x14ac:dyDescent="0.25">
      <c r="A706" s="1">
        <v>44442</v>
      </c>
      <c r="B706" s="5">
        <v>4535.43</v>
      </c>
      <c r="C706" s="5">
        <v>330.33999599999999</v>
      </c>
      <c r="D706" s="3">
        <f t="shared" si="30"/>
        <v>-3.3502683520858501E-4</v>
      </c>
      <c r="E706" s="3">
        <f t="shared" si="30"/>
        <v>7.9331362645125303E-3</v>
      </c>
      <c r="F706" s="3">
        <v>1.3300000000000001E-2</v>
      </c>
      <c r="G706" s="3">
        <f t="shared" si="31"/>
        <v>-1.3635026835208586E-2</v>
      </c>
      <c r="H706" s="3">
        <f t="shared" si="32"/>
        <v>-5.3668637354874708E-3</v>
      </c>
    </row>
    <row r="707" spans="1:8" x14ac:dyDescent="0.25">
      <c r="A707" s="1">
        <v>44446</v>
      </c>
      <c r="B707" s="5">
        <v>4520.03</v>
      </c>
      <c r="C707" s="5">
        <v>328.95001200000002</v>
      </c>
      <c r="D707" s="3">
        <f t="shared" ref="D707:E770" si="33">(B707/B706)-1</f>
        <v>-3.3954884101398131E-3</v>
      </c>
      <c r="E707" s="3">
        <f t="shared" si="33"/>
        <v>-4.2077375335439759E-3</v>
      </c>
      <c r="F707" s="3">
        <v>1.38E-2</v>
      </c>
      <c r="G707" s="3">
        <f t="shared" si="31"/>
        <v>-1.7195488410139813E-2</v>
      </c>
      <c r="H707" s="3">
        <f t="shared" si="32"/>
        <v>-1.8007737533543976E-2</v>
      </c>
    </row>
    <row r="708" spans="1:8" x14ac:dyDescent="0.25">
      <c r="A708" s="1">
        <v>44447</v>
      </c>
      <c r="B708" s="5">
        <v>4514.07</v>
      </c>
      <c r="C708" s="5">
        <v>331.57998700000002</v>
      </c>
      <c r="D708" s="3">
        <f t="shared" si="33"/>
        <v>-1.3185753191903293E-3</v>
      </c>
      <c r="E708" s="3">
        <f t="shared" si="33"/>
        <v>7.9950597478621876E-3</v>
      </c>
      <c r="F708" s="3">
        <v>1.3500000000000002E-2</v>
      </c>
      <c r="G708" s="3">
        <f t="shared" ref="G708:G771" si="34">D708-F708</f>
        <v>-1.4818575319190331E-2</v>
      </c>
      <c r="H708" s="3">
        <f t="shared" ref="H708:H771" si="35">E708-F708</f>
        <v>-5.5049402521378139E-3</v>
      </c>
    </row>
    <row r="709" spans="1:8" x14ac:dyDescent="0.25">
      <c r="A709" s="1">
        <v>44448</v>
      </c>
      <c r="B709" s="5">
        <v>4493.28</v>
      </c>
      <c r="C709" s="5">
        <v>331.76998900000001</v>
      </c>
      <c r="D709" s="3">
        <f t="shared" si="33"/>
        <v>-4.6055998245485563E-3</v>
      </c>
      <c r="E709" s="3">
        <f t="shared" si="33"/>
        <v>5.7302010811643989E-4</v>
      </c>
      <c r="F709" s="3">
        <v>1.3000000000000001E-2</v>
      </c>
      <c r="G709" s="3">
        <f t="shared" si="34"/>
        <v>-1.7605599824548557E-2</v>
      </c>
      <c r="H709" s="3">
        <f t="shared" si="35"/>
        <v>-1.2426979891883561E-2</v>
      </c>
    </row>
    <row r="710" spans="1:8" x14ac:dyDescent="0.25">
      <c r="A710" s="1">
        <v>44449</v>
      </c>
      <c r="B710" s="5">
        <v>4458.58</v>
      </c>
      <c r="C710" s="5">
        <v>331.95001200000002</v>
      </c>
      <c r="D710" s="3">
        <f t="shared" si="33"/>
        <v>-7.7226435922087555E-3</v>
      </c>
      <c r="E710" s="3">
        <f t="shared" si="33"/>
        <v>5.4261387698928409E-4</v>
      </c>
      <c r="F710" s="3">
        <v>1.3500000000000002E-2</v>
      </c>
      <c r="G710" s="3">
        <f t="shared" si="34"/>
        <v>-2.1222643592208757E-2</v>
      </c>
      <c r="H710" s="3">
        <f t="shared" si="35"/>
        <v>-1.2957386123010717E-2</v>
      </c>
    </row>
    <row r="711" spans="1:8" x14ac:dyDescent="0.25">
      <c r="A711" s="1">
        <v>44452</v>
      </c>
      <c r="B711" s="5">
        <v>4468.7299999999996</v>
      </c>
      <c r="C711" s="5">
        <v>335.45001200000002</v>
      </c>
      <c r="D711" s="3">
        <f t="shared" si="33"/>
        <v>2.2765095613401787E-3</v>
      </c>
      <c r="E711" s="3">
        <f t="shared" si="33"/>
        <v>1.0543756208690747E-2</v>
      </c>
      <c r="F711" s="3">
        <v>1.3300000000000001E-2</v>
      </c>
      <c r="G711" s="3">
        <f t="shared" si="34"/>
        <v>-1.1023490438659822E-2</v>
      </c>
      <c r="H711" s="3">
        <f t="shared" si="35"/>
        <v>-2.7562437913092545E-3</v>
      </c>
    </row>
    <row r="712" spans="1:8" x14ac:dyDescent="0.25">
      <c r="A712" s="1">
        <v>44453</v>
      </c>
      <c r="B712" s="5">
        <v>4443.05</v>
      </c>
      <c r="C712" s="5">
        <v>333.11999500000002</v>
      </c>
      <c r="D712" s="3">
        <f t="shared" si="33"/>
        <v>-5.7465991456183696E-3</v>
      </c>
      <c r="E712" s="3">
        <f t="shared" si="33"/>
        <v>-6.9459440055109622E-3</v>
      </c>
      <c r="F712" s="3">
        <v>1.2800000000000001E-2</v>
      </c>
      <c r="G712" s="3">
        <f t="shared" si="34"/>
        <v>-1.8546599145618368E-2</v>
      </c>
      <c r="H712" s="3">
        <f t="shared" si="35"/>
        <v>-1.9745944005510961E-2</v>
      </c>
    </row>
    <row r="713" spans="1:8" x14ac:dyDescent="0.25">
      <c r="A713" s="1">
        <v>44454</v>
      </c>
      <c r="B713" s="5">
        <v>4480.7</v>
      </c>
      <c r="C713" s="5">
        <v>333.36999500000002</v>
      </c>
      <c r="D713" s="3">
        <f t="shared" si="33"/>
        <v>8.4739086888510062E-3</v>
      </c>
      <c r="E713" s="3">
        <f t="shared" si="33"/>
        <v>7.5048031866109532E-4</v>
      </c>
      <c r="F713" s="3">
        <v>1.3100000000000001E-2</v>
      </c>
      <c r="G713" s="3">
        <f t="shared" si="34"/>
        <v>-4.6260913111489943E-3</v>
      </c>
      <c r="H713" s="3">
        <f t="shared" si="35"/>
        <v>-1.2349519681338905E-2</v>
      </c>
    </row>
    <row r="714" spans="1:8" x14ac:dyDescent="0.25">
      <c r="A714" s="1">
        <v>44455</v>
      </c>
      <c r="B714" s="5">
        <v>4473.75</v>
      </c>
      <c r="C714" s="5">
        <v>336.39001500000001</v>
      </c>
      <c r="D714" s="3">
        <f t="shared" si="33"/>
        <v>-1.5510969268194286E-3</v>
      </c>
      <c r="E714" s="3">
        <f t="shared" si="33"/>
        <v>9.0590636388856449E-3</v>
      </c>
      <c r="F714" s="3">
        <v>1.34E-2</v>
      </c>
      <c r="G714" s="3">
        <f t="shared" si="34"/>
        <v>-1.4951096926819429E-2</v>
      </c>
      <c r="H714" s="3">
        <f t="shared" si="35"/>
        <v>-4.3409363611143555E-3</v>
      </c>
    </row>
    <row r="715" spans="1:8" x14ac:dyDescent="0.25">
      <c r="A715" s="1">
        <v>44456</v>
      </c>
      <c r="B715" s="5">
        <v>4432.99</v>
      </c>
      <c r="C715" s="5">
        <v>335.67001299999998</v>
      </c>
      <c r="D715" s="3">
        <f t="shared" si="33"/>
        <v>-9.1109248393406173E-3</v>
      </c>
      <c r="E715" s="3">
        <f t="shared" si="33"/>
        <v>-2.1403786316309681E-3</v>
      </c>
      <c r="F715" s="3">
        <v>1.37E-2</v>
      </c>
      <c r="G715" s="3">
        <f t="shared" si="34"/>
        <v>-2.2810924839340618E-2</v>
      </c>
      <c r="H715" s="3">
        <f t="shared" si="35"/>
        <v>-1.5840378631630968E-2</v>
      </c>
    </row>
    <row r="716" spans="1:8" x14ac:dyDescent="0.25">
      <c r="A716" s="1">
        <v>44459</v>
      </c>
      <c r="B716" s="5">
        <v>4357.7299999999996</v>
      </c>
      <c r="C716" s="5">
        <v>331.209991</v>
      </c>
      <c r="D716" s="3">
        <f t="shared" si="33"/>
        <v>-1.6977254629493954E-2</v>
      </c>
      <c r="E716" s="3">
        <f t="shared" si="33"/>
        <v>-1.3286924143563472E-2</v>
      </c>
      <c r="F716" s="3">
        <v>1.3100000000000001E-2</v>
      </c>
      <c r="G716" s="3">
        <f t="shared" si="34"/>
        <v>-3.0077254629493955E-2</v>
      </c>
      <c r="H716" s="3">
        <f t="shared" si="35"/>
        <v>-2.6386924143563473E-2</v>
      </c>
    </row>
    <row r="717" spans="1:8" x14ac:dyDescent="0.25">
      <c r="A717" s="1">
        <v>44460</v>
      </c>
      <c r="B717" s="5">
        <v>4354.1899999999996</v>
      </c>
      <c r="C717" s="5">
        <v>334.22000100000002</v>
      </c>
      <c r="D717" s="3">
        <f t="shared" si="33"/>
        <v>-8.1234954896236555E-4</v>
      </c>
      <c r="E717" s="3">
        <f t="shared" si="33"/>
        <v>9.0879202976701379E-3</v>
      </c>
      <c r="F717" s="3">
        <v>1.3300000000000001E-2</v>
      </c>
      <c r="G717" s="3">
        <f t="shared" si="34"/>
        <v>-1.4112349548962367E-2</v>
      </c>
      <c r="H717" s="3">
        <f t="shared" si="35"/>
        <v>-4.2120797023298632E-3</v>
      </c>
    </row>
    <row r="718" spans="1:8" x14ac:dyDescent="0.25">
      <c r="A718" s="1">
        <v>44461</v>
      </c>
      <c r="B718" s="5">
        <v>4395.6400000000003</v>
      </c>
      <c r="C718" s="5">
        <v>335.92999300000002</v>
      </c>
      <c r="D718" s="3">
        <f t="shared" si="33"/>
        <v>9.5195662109373025E-3</v>
      </c>
      <c r="E718" s="3">
        <f t="shared" si="33"/>
        <v>5.1163664498941053E-3</v>
      </c>
      <c r="F718" s="3">
        <v>1.32E-2</v>
      </c>
      <c r="G718" s="3">
        <f t="shared" si="34"/>
        <v>-3.6804337890626974E-3</v>
      </c>
      <c r="H718" s="3">
        <f t="shared" si="35"/>
        <v>-8.0836335501058947E-3</v>
      </c>
    </row>
    <row r="719" spans="1:8" x14ac:dyDescent="0.25">
      <c r="A719" s="1">
        <v>44462</v>
      </c>
      <c r="B719" s="5">
        <v>4448.9799999999996</v>
      </c>
      <c r="C719" s="5">
        <v>335.91000400000001</v>
      </c>
      <c r="D719" s="3">
        <f t="shared" si="33"/>
        <v>1.2134751708511082E-2</v>
      </c>
      <c r="E719" s="3">
        <f t="shared" si="33"/>
        <v>-5.9503469224342354E-5</v>
      </c>
      <c r="F719" s="3">
        <v>1.41E-2</v>
      </c>
      <c r="G719" s="3">
        <f t="shared" si="34"/>
        <v>-1.9652482914889174E-3</v>
      </c>
      <c r="H719" s="3">
        <f t="shared" si="35"/>
        <v>-1.4159503469224342E-2</v>
      </c>
    </row>
    <row r="720" spans="1:8" x14ac:dyDescent="0.25">
      <c r="A720" s="1">
        <v>44463</v>
      </c>
      <c r="B720" s="5">
        <v>4455.4799999999996</v>
      </c>
      <c r="C720" s="5">
        <v>337.48998999999998</v>
      </c>
      <c r="D720" s="3">
        <f t="shared" si="33"/>
        <v>1.4610090402744635E-3</v>
      </c>
      <c r="E720" s="3">
        <f t="shared" si="33"/>
        <v>4.7035991223409734E-3</v>
      </c>
      <c r="F720" s="3">
        <v>1.47E-2</v>
      </c>
      <c r="G720" s="3">
        <f t="shared" si="34"/>
        <v>-1.3238990959725536E-2</v>
      </c>
      <c r="H720" s="3">
        <f t="shared" si="35"/>
        <v>-9.9964008776590261E-3</v>
      </c>
    </row>
    <row r="721" spans="1:8" x14ac:dyDescent="0.25">
      <c r="A721" s="1">
        <v>44466</v>
      </c>
      <c r="B721" s="5">
        <v>4443.1099999999997</v>
      </c>
      <c r="C721" s="5">
        <v>341.41000400000001</v>
      </c>
      <c r="D721" s="3">
        <f t="shared" si="33"/>
        <v>-2.7763563072890074E-3</v>
      </c>
      <c r="E721" s="3">
        <f t="shared" si="33"/>
        <v>1.1615200794548031E-2</v>
      </c>
      <c r="F721" s="3">
        <v>1.4800000000000001E-2</v>
      </c>
      <c r="G721" s="3">
        <f t="shared" si="34"/>
        <v>-1.7576356307289008E-2</v>
      </c>
      <c r="H721" s="3">
        <f t="shared" si="35"/>
        <v>-3.18479920545197E-3</v>
      </c>
    </row>
    <row r="722" spans="1:8" x14ac:dyDescent="0.25">
      <c r="A722" s="1">
        <v>44467</v>
      </c>
      <c r="B722" s="5">
        <v>4352.63</v>
      </c>
      <c r="C722" s="5">
        <v>333.79998799999998</v>
      </c>
      <c r="D722" s="3">
        <f t="shared" si="33"/>
        <v>-2.0364114325326033E-2</v>
      </c>
      <c r="E722" s="3">
        <f t="shared" si="33"/>
        <v>-2.2289961954366277E-2</v>
      </c>
      <c r="F722" s="3">
        <v>1.54E-2</v>
      </c>
      <c r="G722" s="3">
        <f t="shared" si="34"/>
        <v>-3.576411432532603E-2</v>
      </c>
      <c r="H722" s="3">
        <f t="shared" si="35"/>
        <v>-3.7689961954366274E-2</v>
      </c>
    </row>
    <row r="723" spans="1:8" x14ac:dyDescent="0.25">
      <c r="A723" s="1">
        <v>44468</v>
      </c>
      <c r="B723" s="5">
        <v>4359.46</v>
      </c>
      <c r="C723" s="5">
        <v>336.92999300000002</v>
      </c>
      <c r="D723" s="3">
        <f t="shared" si="33"/>
        <v>1.5691662282344421E-3</v>
      </c>
      <c r="E723" s="3">
        <f t="shared" si="33"/>
        <v>9.3768876947952773E-3</v>
      </c>
      <c r="F723" s="3">
        <v>1.55E-2</v>
      </c>
      <c r="G723" s="3">
        <f t="shared" si="34"/>
        <v>-1.3930833771765558E-2</v>
      </c>
      <c r="H723" s="3">
        <f t="shared" si="35"/>
        <v>-6.1231123052047226E-3</v>
      </c>
    </row>
    <row r="724" spans="1:8" x14ac:dyDescent="0.25">
      <c r="A724" s="1">
        <v>44469</v>
      </c>
      <c r="B724" s="5">
        <v>4307.54</v>
      </c>
      <c r="C724" s="5">
        <v>328.26001000000002</v>
      </c>
      <c r="D724" s="3">
        <f t="shared" si="33"/>
        <v>-1.1909731939276913E-2</v>
      </c>
      <c r="E724" s="3">
        <f t="shared" si="33"/>
        <v>-2.5732298044478297E-2</v>
      </c>
      <c r="F724" s="3">
        <v>1.52E-2</v>
      </c>
      <c r="G724" s="3">
        <f t="shared" si="34"/>
        <v>-2.7109731939276911E-2</v>
      </c>
      <c r="H724" s="3">
        <f t="shared" si="35"/>
        <v>-4.0932298044478295E-2</v>
      </c>
    </row>
    <row r="725" spans="1:8" x14ac:dyDescent="0.25">
      <c r="A725" s="1">
        <v>44470</v>
      </c>
      <c r="B725" s="5">
        <v>4357.04</v>
      </c>
      <c r="C725" s="5">
        <v>329.85998499999999</v>
      </c>
      <c r="D725" s="3">
        <f t="shared" si="33"/>
        <v>1.1491477734391298E-2</v>
      </c>
      <c r="E725" s="3">
        <f t="shared" si="33"/>
        <v>4.8741087895536328E-3</v>
      </c>
      <c r="F725" s="3">
        <v>1.4800000000000001E-2</v>
      </c>
      <c r="G725" s="3">
        <f t="shared" si="34"/>
        <v>-3.3085222656087029E-3</v>
      </c>
      <c r="H725" s="3">
        <f t="shared" si="35"/>
        <v>-9.9258912104463679E-3</v>
      </c>
    </row>
    <row r="726" spans="1:8" x14ac:dyDescent="0.25">
      <c r="A726" s="1">
        <v>44473</v>
      </c>
      <c r="B726" s="5">
        <v>4300.46</v>
      </c>
      <c r="C726" s="5">
        <v>326.47000100000002</v>
      </c>
      <c r="D726" s="3">
        <f t="shared" si="33"/>
        <v>-1.2985880322420762E-2</v>
      </c>
      <c r="E726" s="3">
        <f t="shared" si="33"/>
        <v>-1.0277039211045724E-2</v>
      </c>
      <c r="F726" s="3">
        <v>1.49E-2</v>
      </c>
      <c r="G726" s="3">
        <f t="shared" si="34"/>
        <v>-2.7885880322420762E-2</v>
      </c>
      <c r="H726" s="3">
        <f t="shared" si="35"/>
        <v>-2.5177039211045724E-2</v>
      </c>
    </row>
    <row r="727" spans="1:8" x14ac:dyDescent="0.25">
      <c r="A727" s="1">
        <v>44474</v>
      </c>
      <c r="B727" s="5">
        <v>4345.72</v>
      </c>
      <c r="C727" s="5">
        <v>329.48001099999999</v>
      </c>
      <c r="D727" s="3">
        <f t="shared" si="33"/>
        <v>1.0524455523362564E-2</v>
      </c>
      <c r="E727" s="3">
        <f t="shared" si="33"/>
        <v>9.2198670345824407E-3</v>
      </c>
      <c r="F727" s="3">
        <v>1.54E-2</v>
      </c>
      <c r="G727" s="3">
        <f t="shared" si="34"/>
        <v>-4.8755444766374369E-3</v>
      </c>
      <c r="H727" s="3">
        <f t="shared" si="35"/>
        <v>-6.1801329654175598E-3</v>
      </c>
    </row>
    <row r="728" spans="1:8" x14ac:dyDescent="0.25">
      <c r="A728" s="1">
        <v>44475</v>
      </c>
      <c r="B728" s="5">
        <v>4363.55</v>
      </c>
      <c r="C728" s="5">
        <v>330.35998499999999</v>
      </c>
      <c r="D728" s="3">
        <f t="shared" si="33"/>
        <v>4.1028874386752623E-3</v>
      </c>
      <c r="E728" s="3">
        <f t="shared" si="33"/>
        <v>2.6707963172916127E-3</v>
      </c>
      <c r="F728" s="3">
        <v>1.5300000000000001E-2</v>
      </c>
      <c r="G728" s="3">
        <f t="shared" si="34"/>
        <v>-1.1197112561324739E-2</v>
      </c>
      <c r="H728" s="3">
        <f t="shared" si="35"/>
        <v>-1.2629203682708388E-2</v>
      </c>
    </row>
    <row r="729" spans="1:8" x14ac:dyDescent="0.25">
      <c r="A729" s="1">
        <v>44476</v>
      </c>
      <c r="B729" s="5">
        <v>4399.76</v>
      </c>
      <c r="C729" s="5">
        <v>337.48001099999999</v>
      </c>
      <c r="D729" s="3">
        <f t="shared" si="33"/>
        <v>8.2982892369745098E-3</v>
      </c>
      <c r="E729" s="3">
        <f t="shared" si="33"/>
        <v>2.1552325715234577E-2</v>
      </c>
      <c r="F729" s="3">
        <v>1.5800000000000002E-2</v>
      </c>
      <c r="G729" s="3">
        <f t="shared" si="34"/>
        <v>-7.5017107630254917E-3</v>
      </c>
      <c r="H729" s="3">
        <f t="shared" si="35"/>
        <v>5.7523257152345755E-3</v>
      </c>
    </row>
    <row r="730" spans="1:8" x14ac:dyDescent="0.25">
      <c r="A730" s="1">
        <v>44477</v>
      </c>
      <c r="B730" s="5">
        <v>4391.34</v>
      </c>
      <c r="C730" s="5">
        <v>334.33999599999999</v>
      </c>
      <c r="D730" s="3">
        <f t="shared" si="33"/>
        <v>-1.9137407494954628E-3</v>
      </c>
      <c r="E730" s="3">
        <f t="shared" si="33"/>
        <v>-9.3042992107761346E-3</v>
      </c>
      <c r="F730" s="3">
        <v>1.61E-2</v>
      </c>
      <c r="G730" s="3">
        <f t="shared" si="34"/>
        <v>-1.8013740749495463E-2</v>
      </c>
      <c r="H730" s="3">
        <f t="shared" si="35"/>
        <v>-2.5404299210776134E-2</v>
      </c>
    </row>
    <row r="731" spans="1:8" x14ac:dyDescent="0.25">
      <c r="A731" s="1">
        <v>44480</v>
      </c>
      <c r="B731" s="5">
        <v>4361.1899999999996</v>
      </c>
      <c r="C731" s="5">
        <v>336.97000100000002</v>
      </c>
      <c r="D731" s="3">
        <f t="shared" si="33"/>
        <v>-6.8657858421348195E-3</v>
      </c>
      <c r="E731" s="3">
        <f t="shared" si="33"/>
        <v>7.866258992238695E-3</v>
      </c>
      <c r="F731" s="3">
        <v>1.61E-2</v>
      </c>
      <c r="G731" s="3">
        <f t="shared" si="34"/>
        <v>-2.2965785842134819E-2</v>
      </c>
      <c r="H731" s="3">
        <f t="shared" si="35"/>
        <v>-8.2337410077613048E-3</v>
      </c>
    </row>
    <row r="732" spans="1:8" x14ac:dyDescent="0.25">
      <c r="A732" s="1">
        <v>44481</v>
      </c>
      <c r="B732" s="5">
        <v>4350.6499999999996</v>
      </c>
      <c r="C732" s="5">
        <v>337.79998799999998</v>
      </c>
      <c r="D732" s="3">
        <f t="shared" si="33"/>
        <v>-2.4167715692277048E-3</v>
      </c>
      <c r="E732" s="3">
        <f t="shared" si="33"/>
        <v>2.4630886949488229E-3</v>
      </c>
      <c r="F732" s="3">
        <v>1.5900000000000001E-2</v>
      </c>
      <c r="G732" s="3">
        <f t="shared" si="34"/>
        <v>-1.8316771569227706E-2</v>
      </c>
      <c r="H732" s="3">
        <f t="shared" si="35"/>
        <v>-1.3436911305051178E-2</v>
      </c>
    </row>
    <row r="733" spans="1:8" x14ac:dyDescent="0.25">
      <c r="A733" s="1">
        <v>44482</v>
      </c>
      <c r="B733" s="5">
        <v>4363.8</v>
      </c>
      <c r="C733" s="5">
        <v>338.27999899999998</v>
      </c>
      <c r="D733" s="3">
        <f t="shared" si="33"/>
        <v>3.0225368623080229E-3</v>
      </c>
      <c r="E733" s="3">
        <f t="shared" si="33"/>
        <v>1.4209917615508605E-3</v>
      </c>
      <c r="F733" s="3">
        <v>1.5600000000000001E-2</v>
      </c>
      <c r="G733" s="3">
        <f t="shared" si="34"/>
        <v>-1.2577463137691978E-2</v>
      </c>
      <c r="H733" s="3">
        <f t="shared" si="35"/>
        <v>-1.4179008238449141E-2</v>
      </c>
    </row>
    <row r="734" spans="1:8" x14ac:dyDescent="0.25">
      <c r="A734" s="1">
        <v>44483</v>
      </c>
      <c r="B734" s="5">
        <v>4438.26</v>
      </c>
      <c r="C734" s="5">
        <v>344.04998799999998</v>
      </c>
      <c r="D734" s="3">
        <f t="shared" si="33"/>
        <v>1.706311013337003E-2</v>
      </c>
      <c r="E734" s="3">
        <f t="shared" si="33"/>
        <v>1.7056843493723717E-2</v>
      </c>
      <c r="F734" s="3">
        <v>1.52E-2</v>
      </c>
      <c r="G734" s="3">
        <f t="shared" si="34"/>
        <v>1.8631101333700297E-3</v>
      </c>
      <c r="H734" s="3">
        <f t="shared" si="35"/>
        <v>1.8568434937237168E-3</v>
      </c>
    </row>
    <row r="735" spans="1:8" x14ac:dyDescent="0.25">
      <c r="A735" s="1">
        <v>44484</v>
      </c>
      <c r="B735" s="5">
        <v>4471.37</v>
      </c>
      <c r="C735" s="5">
        <v>350.41000400000001</v>
      </c>
      <c r="D735" s="3">
        <f t="shared" si="33"/>
        <v>7.4601307719690535E-3</v>
      </c>
      <c r="E735" s="3">
        <f t="shared" si="33"/>
        <v>1.8485732369797558E-2</v>
      </c>
      <c r="F735" s="3">
        <v>1.5900000000000001E-2</v>
      </c>
      <c r="G735" s="3">
        <f t="shared" si="34"/>
        <v>-8.4398692280309474E-3</v>
      </c>
      <c r="H735" s="3">
        <f t="shared" si="35"/>
        <v>2.5857323697975575E-3</v>
      </c>
    </row>
    <row r="736" spans="1:8" x14ac:dyDescent="0.25">
      <c r="A736" s="1">
        <v>44487</v>
      </c>
      <c r="B736" s="5">
        <v>4486.46</v>
      </c>
      <c r="C736" s="5">
        <v>355.01001000000002</v>
      </c>
      <c r="D736" s="3">
        <f t="shared" si="33"/>
        <v>3.3748045900920953E-3</v>
      </c>
      <c r="E736" s="3">
        <f t="shared" si="33"/>
        <v>1.3127496211552181E-2</v>
      </c>
      <c r="F736" s="3">
        <v>1.5900000000000001E-2</v>
      </c>
      <c r="G736" s="3">
        <f t="shared" si="34"/>
        <v>-1.2525195409907906E-2</v>
      </c>
      <c r="H736" s="3">
        <f t="shared" si="35"/>
        <v>-2.77250378844782E-3</v>
      </c>
    </row>
    <row r="737" spans="1:8" x14ac:dyDescent="0.25">
      <c r="A737" s="1">
        <v>44488</v>
      </c>
      <c r="B737" s="5">
        <v>4519.63</v>
      </c>
      <c r="C737" s="5">
        <v>357.98998999999998</v>
      </c>
      <c r="D737" s="3">
        <f t="shared" si="33"/>
        <v>7.3933569005406596E-3</v>
      </c>
      <c r="E737" s="3">
        <f t="shared" si="33"/>
        <v>8.3940731699367888E-3</v>
      </c>
      <c r="F737" s="3">
        <v>1.6500000000000001E-2</v>
      </c>
      <c r="G737" s="3">
        <f t="shared" si="34"/>
        <v>-9.1066430994593411E-3</v>
      </c>
      <c r="H737" s="3">
        <f t="shared" si="35"/>
        <v>-8.105926830063212E-3</v>
      </c>
    </row>
    <row r="738" spans="1:8" x14ac:dyDescent="0.25">
      <c r="A738" s="1">
        <v>44489</v>
      </c>
      <c r="B738" s="5">
        <v>4536.1899999999996</v>
      </c>
      <c r="C738" s="5">
        <v>358.23001099999999</v>
      </c>
      <c r="D738" s="3">
        <f t="shared" si="33"/>
        <v>3.6640167447334893E-3</v>
      </c>
      <c r="E738" s="3">
        <f t="shared" si="33"/>
        <v>6.7046846756801948E-4</v>
      </c>
      <c r="F738" s="3">
        <v>1.6500000000000001E-2</v>
      </c>
      <c r="G738" s="3">
        <f t="shared" si="34"/>
        <v>-1.2835983255266512E-2</v>
      </c>
      <c r="H738" s="3">
        <f t="shared" si="35"/>
        <v>-1.5829531532431981E-2</v>
      </c>
    </row>
    <row r="739" spans="1:8" x14ac:dyDescent="0.25">
      <c r="A739" s="1">
        <v>44490</v>
      </c>
      <c r="B739" s="5">
        <v>4549.78</v>
      </c>
      <c r="C739" s="5">
        <v>364.61999500000002</v>
      </c>
      <c r="D739" s="3">
        <f t="shared" si="33"/>
        <v>2.995906256131331E-3</v>
      </c>
      <c r="E739" s="3">
        <f t="shared" si="33"/>
        <v>1.7837656823230352E-2</v>
      </c>
      <c r="F739" s="3">
        <v>1.6799999999999999E-2</v>
      </c>
      <c r="G739" s="3">
        <f t="shared" si="34"/>
        <v>-1.3804093743868668E-2</v>
      </c>
      <c r="H739" s="3">
        <f t="shared" si="35"/>
        <v>1.0376568232303533E-3</v>
      </c>
    </row>
    <row r="740" spans="1:8" x14ac:dyDescent="0.25">
      <c r="A740" s="1">
        <v>44491</v>
      </c>
      <c r="B740" s="5">
        <v>4544.8999999999996</v>
      </c>
      <c r="C740" s="5">
        <v>365.98998999999998</v>
      </c>
      <c r="D740" s="3">
        <f t="shared" si="33"/>
        <v>-1.0725793335062406E-3</v>
      </c>
      <c r="E740" s="3">
        <f t="shared" si="33"/>
        <v>3.7573227436416001E-3</v>
      </c>
      <c r="F740" s="3">
        <v>1.66E-2</v>
      </c>
      <c r="G740" s="3">
        <f t="shared" si="34"/>
        <v>-1.7672579333506241E-2</v>
      </c>
      <c r="H740" s="3">
        <f t="shared" si="35"/>
        <v>-1.28426772563584E-2</v>
      </c>
    </row>
    <row r="741" spans="1:8" x14ac:dyDescent="0.25">
      <c r="A741" s="1">
        <v>44494</v>
      </c>
      <c r="B741" s="5">
        <v>4566.4799999999996</v>
      </c>
      <c r="C741" s="5">
        <v>371.26001000000002</v>
      </c>
      <c r="D741" s="3">
        <f t="shared" si="33"/>
        <v>4.7481792778718557E-3</v>
      </c>
      <c r="E741" s="3">
        <f t="shared" si="33"/>
        <v>1.4399355567074501E-2</v>
      </c>
      <c r="F741" s="3">
        <v>1.6399999999999998E-2</v>
      </c>
      <c r="G741" s="3">
        <f t="shared" si="34"/>
        <v>-1.1651820722128142E-2</v>
      </c>
      <c r="H741" s="3">
        <f t="shared" si="35"/>
        <v>-2.0006444329254969E-3</v>
      </c>
    </row>
    <row r="742" spans="1:8" x14ac:dyDescent="0.25">
      <c r="A742" s="1">
        <v>44495</v>
      </c>
      <c r="B742" s="5">
        <v>4574.79</v>
      </c>
      <c r="C742" s="5">
        <v>369.20001200000002</v>
      </c>
      <c r="D742" s="3">
        <f t="shared" si="33"/>
        <v>1.8197824144636776E-3</v>
      </c>
      <c r="E742" s="3">
        <f t="shared" si="33"/>
        <v>-5.5486665531254697E-3</v>
      </c>
      <c r="F742" s="3">
        <v>1.6299999999999999E-2</v>
      </c>
      <c r="G742" s="3">
        <f t="shared" si="34"/>
        <v>-1.4480217585536321E-2</v>
      </c>
      <c r="H742" s="3">
        <f t="shared" si="35"/>
        <v>-2.1848666553125468E-2</v>
      </c>
    </row>
    <row r="743" spans="1:8" x14ac:dyDescent="0.25">
      <c r="A743" s="1">
        <v>44496</v>
      </c>
      <c r="B743" s="5">
        <v>4551.68</v>
      </c>
      <c r="C743" s="5">
        <v>372.32000699999998</v>
      </c>
      <c r="D743" s="3">
        <f t="shared" si="33"/>
        <v>-5.0515979968478453E-3</v>
      </c>
      <c r="E743" s="3">
        <f t="shared" si="33"/>
        <v>8.4506904078864853E-3</v>
      </c>
      <c r="F743" s="3">
        <v>1.54E-2</v>
      </c>
      <c r="G743" s="3">
        <f t="shared" si="34"/>
        <v>-2.0451597996847846E-2</v>
      </c>
      <c r="H743" s="3">
        <f t="shared" si="35"/>
        <v>-6.9493095921135152E-3</v>
      </c>
    </row>
    <row r="744" spans="1:8" x14ac:dyDescent="0.25">
      <c r="A744" s="1">
        <v>44497</v>
      </c>
      <c r="B744" s="5">
        <v>4596.42</v>
      </c>
      <c r="C744" s="5">
        <v>371.57000699999998</v>
      </c>
      <c r="D744" s="3">
        <f t="shared" si="33"/>
        <v>9.8293377390326064E-3</v>
      </c>
      <c r="E744" s="3">
        <f t="shared" si="33"/>
        <v>-2.014396180434086E-3</v>
      </c>
      <c r="F744" s="3">
        <v>1.5700000000000002E-2</v>
      </c>
      <c r="G744" s="3">
        <f t="shared" si="34"/>
        <v>-5.8706622609673957E-3</v>
      </c>
      <c r="H744" s="3">
        <f t="shared" si="35"/>
        <v>-1.7714396180434088E-2</v>
      </c>
    </row>
    <row r="745" spans="1:8" x14ac:dyDescent="0.25">
      <c r="A745" s="1">
        <v>44498</v>
      </c>
      <c r="B745" s="5">
        <v>4605.38</v>
      </c>
      <c r="C745" s="5">
        <v>371.73998999999998</v>
      </c>
      <c r="D745" s="3">
        <f t="shared" si="33"/>
        <v>1.9493431844783693E-3</v>
      </c>
      <c r="E745" s="3">
        <f t="shared" si="33"/>
        <v>4.5747233844961599E-4</v>
      </c>
      <c r="F745" s="3">
        <v>1.55E-2</v>
      </c>
      <c r="G745" s="3">
        <f t="shared" si="34"/>
        <v>-1.3550656815521631E-2</v>
      </c>
      <c r="H745" s="3">
        <f t="shared" si="35"/>
        <v>-1.5042527661550384E-2</v>
      </c>
    </row>
    <row r="746" spans="1:8" x14ac:dyDescent="0.25">
      <c r="A746" s="1">
        <v>44501</v>
      </c>
      <c r="B746" s="5">
        <v>4613.67</v>
      </c>
      <c r="C746" s="5">
        <v>366.48001099999999</v>
      </c>
      <c r="D746" s="3">
        <f t="shared" si="33"/>
        <v>1.8000686154020507E-3</v>
      </c>
      <c r="E746" s="3">
        <f t="shared" si="33"/>
        <v>-1.4149618393221486E-2</v>
      </c>
      <c r="F746" s="3">
        <v>1.5800000000000002E-2</v>
      </c>
      <c r="G746" s="3">
        <f t="shared" si="34"/>
        <v>-1.3999931384597951E-2</v>
      </c>
      <c r="H746" s="3">
        <f t="shared" si="35"/>
        <v>-2.9949618393221487E-2</v>
      </c>
    </row>
    <row r="747" spans="1:8" x14ac:dyDescent="0.25">
      <c r="A747" s="1">
        <v>44502</v>
      </c>
      <c r="B747" s="5">
        <v>4630.6499999999996</v>
      </c>
      <c r="C747" s="5">
        <v>367.290009</v>
      </c>
      <c r="D747" s="3">
        <f t="shared" si="33"/>
        <v>3.6803672564356127E-3</v>
      </c>
      <c r="E747" s="3">
        <f t="shared" si="33"/>
        <v>2.210210586355954E-3</v>
      </c>
      <c r="F747" s="3">
        <v>1.5600000000000001E-2</v>
      </c>
      <c r="G747" s="3">
        <f t="shared" si="34"/>
        <v>-1.1919632743564388E-2</v>
      </c>
      <c r="H747" s="3">
        <f t="shared" si="35"/>
        <v>-1.3389789413644047E-2</v>
      </c>
    </row>
    <row r="748" spans="1:8" x14ac:dyDescent="0.25">
      <c r="A748" s="1">
        <v>44503</v>
      </c>
      <c r="B748" s="5">
        <v>4660.57</v>
      </c>
      <c r="C748" s="5">
        <v>368.97000100000002</v>
      </c>
      <c r="D748" s="3">
        <f t="shared" si="33"/>
        <v>6.4612959303769202E-3</v>
      </c>
      <c r="E748" s="3">
        <f t="shared" si="33"/>
        <v>4.5740204166566656E-3</v>
      </c>
      <c r="F748" s="3">
        <v>1.6E-2</v>
      </c>
      <c r="G748" s="3">
        <f t="shared" si="34"/>
        <v>-9.5387040696230802E-3</v>
      </c>
      <c r="H748" s="3">
        <f t="shared" si="35"/>
        <v>-1.1425979583343335E-2</v>
      </c>
    </row>
    <row r="749" spans="1:8" x14ac:dyDescent="0.25">
      <c r="A749" s="1">
        <v>44504</v>
      </c>
      <c r="B749" s="5">
        <v>4680.0600000000004</v>
      </c>
      <c r="C749" s="5">
        <v>372.17999300000002</v>
      </c>
      <c r="D749" s="3">
        <f t="shared" si="33"/>
        <v>4.1818919145084621E-3</v>
      </c>
      <c r="E749" s="3">
        <f t="shared" si="33"/>
        <v>8.6998725947913247E-3</v>
      </c>
      <c r="F749" s="3">
        <v>1.5300000000000001E-2</v>
      </c>
      <c r="G749" s="3">
        <f t="shared" si="34"/>
        <v>-1.1118108085491539E-2</v>
      </c>
      <c r="H749" s="3">
        <f t="shared" si="35"/>
        <v>-6.6001274052086764E-3</v>
      </c>
    </row>
    <row r="750" spans="1:8" x14ac:dyDescent="0.25">
      <c r="A750" s="1">
        <v>44505</v>
      </c>
      <c r="B750" s="5">
        <v>4697.53</v>
      </c>
      <c r="C750" s="5">
        <v>368.39999399999999</v>
      </c>
      <c r="D750" s="3">
        <f t="shared" si="33"/>
        <v>3.7328581257503046E-3</v>
      </c>
      <c r="E750" s="3">
        <f t="shared" si="33"/>
        <v>-1.0156373451272627E-2</v>
      </c>
      <c r="F750" s="3">
        <v>1.4499999999999999E-2</v>
      </c>
      <c r="G750" s="3">
        <f t="shared" si="34"/>
        <v>-1.0767141874249694E-2</v>
      </c>
      <c r="H750" s="3">
        <f t="shared" si="35"/>
        <v>-2.4656373451272626E-2</v>
      </c>
    </row>
    <row r="751" spans="1:8" x14ac:dyDescent="0.25">
      <c r="A751" s="1">
        <v>44508</v>
      </c>
      <c r="B751" s="5">
        <v>4701.7</v>
      </c>
      <c r="C751" s="5">
        <v>368.58999599999999</v>
      </c>
      <c r="D751" s="3">
        <f t="shared" si="33"/>
        <v>8.8770055752696031E-4</v>
      </c>
      <c r="E751" s="3">
        <f t="shared" si="33"/>
        <v>5.1574919406749409E-4</v>
      </c>
      <c r="F751" s="3">
        <v>1.5100000000000001E-2</v>
      </c>
      <c r="G751" s="3">
        <f t="shared" si="34"/>
        <v>-1.421229944247304E-2</v>
      </c>
      <c r="H751" s="3">
        <f t="shared" si="35"/>
        <v>-1.4584250805932506E-2</v>
      </c>
    </row>
    <row r="752" spans="1:8" x14ac:dyDescent="0.25">
      <c r="A752" s="1">
        <v>44509</v>
      </c>
      <c r="B752" s="5">
        <v>4685.25</v>
      </c>
      <c r="C752" s="5">
        <v>370.64999399999999</v>
      </c>
      <c r="D752" s="3">
        <f t="shared" si="33"/>
        <v>-3.4987345002870374E-3</v>
      </c>
      <c r="E752" s="3">
        <f t="shared" si="33"/>
        <v>5.5888603118789959E-3</v>
      </c>
      <c r="F752" s="3">
        <v>1.46E-2</v>
      </c>
      <c r="G752" s="3">
        <f t="shared" si="34"/>
        <v>-1.8098734500287039E-2</v>
      </c>
      <c r="H752" s="3">
        <f t="shared" si="35"/>
        <v>-9.0111396881210042E-3</v>
      </c>
    </row>
    <row r="753" spans="1:8" x14ac:dyDescent="0.25">
      <c r="A753" s="1">
        <v>44510</v>
      </c>
      <c r="B753" s="5">
        <v>4646.71</v>
      </c>
      <c r="C753" s="5">
        <v>368.57998700000002</v>
      </c>
      <c r="D753" s="3">
        <f t="shared" si="33"/>
        <v>-8.2258150578944367E-3</v>
      </c>
      <c r="E753" s="3">
        <f t="shared" si="33"/>
        <v>-5.5848024646129035E-3</v>
      </c>
      <c r="F753" s="3">
        <v>1.5600000000000001E-2</v>
      </c>
      <c r="G753" s="3">
        <f t="shared" si="34"/>
        <v>-2.3825815057894439E-2</v>
      </c>
      <c r="H753" s="3">
        <f t="shared" si="35"/>
        <v>-2.1184802464612906E-2</v>
      </c>
    </row>
    <row r="754" spans="1:8" x14ac:dyDescent="0.25">
      <c r="A754" s="1">
        <v>44511</v>
      </c>
      <c r="B754" s="5">
        <v>4649.2700000000004</v>
      </c>
      <c r="C754" s="5">
        <v>367.63000499999998</v>
      </c>
      <c r="D754" s="3">
        <f t="shared" si="33"/>
        <v>5.5092743037565839E-4</v>
      </c>
      <c r="E754" s="3">
        <f t="shared" si="33"/>
        <v>-2.5774106937608288E-3</v>
      </c>
      <c r="F754" s="3">
        <v>1.5600000000000001E-2</v>
      </c>
      <c r="G754" s="3">
        <f t="shared" si="34"/>
        <v>-1.5049072569624343E-2</v>
      </c>
      <c r="H754" s="3">
        <f t="shared" si="35"/>
        <v>-1.8177410693760832E-2</v>
      </c>
    </row>
    <row r="755" spans="1:8" x14ac:dyDescent="0.25">
      <c r="A755" s="1">
        <v>44512</v>
      </c>
      <c r="B755" s="5">
        <v>4682.8500000000004</v>
      </c>
      <c r="C755" s="5">
        <v>372.63000499999998</v>
      </c>
      <c r="D755" s="3">
        <f t="shared" si="33"/>
        <v>7.2226392530441164E-3</v>
      </c>
      <c r="E755" s="3">
        <f t="shared" si="33"/>
        <v>1.360063088430441E-2</v>
      </c>
      <c r="F755" s="3">
        <v>1.5800000000000002E-2</v>
      </c>
      <c r="G755" s="3">
        <f t="shared" si="34"/>
        <v>-8.5773607469558852E-3</v>
      </c>
      <c r="H755" s="3">
        <f t="shared" si="35"/>
        <v>-2.1993691156955916E-3</v>
      </c>
    </row>
    <row r="756" spans="1:8" x14ac:dyDescent="0.25">
      <c r="A756" s="1">
        <v>44515</v>
      </c>
      <c r="B756" s="5">
        <v>4682.8</v>
      </c>
      <c r="C756" s="5">
        <v>371.07998700000002</v>
      </c>
      <c r="D756" s="3">
        <f t="shared" si="33"/>
        <v>-1.0677258507119092E-5</v>
      </c>
      <c r="E756" s="3">
        <f t="shared" si="33"/>
        <v>-4.1596703947659464E-3</v>
      </c>
      <c r="F756" s="3">
        <v>1.6299999999999999E-2</v>
      </c>
      <c r="G756" s="3">
        <f t="shared" si="34"/>
        <v>-1.6310677258507118E-2</v>
      </c>
      <c r="H756" s="3">
        <f t="shared" si="35"/>
        <v>-2.0459670394765945E-2</v>
      </c>
    </row>
    <row r="757" spans="1:8" x14ac:dyDescent="0.25">
      <c r="A757" s="1">
        <v>44516</v>
      </c>
      <c r="B757" s="5">
        <v>4700.8999999999996</v>
      </c>
      <c r="C757" s="5">
        <v>392.32998700000002</v>
      </c>
      <c r="D757" s="3">
        <f t="shared" si="33"/>
        <v>3.8652088494062209E-3</v>
      </c>
      <c r="E757" s="3">
        <f t="shared" si="33"/>
        <v>5.7265281730216389E-2</v>
      </c>
      <c r="F757" s="3">
        <v>1.6299999999999999E-2</v>
      </c>
      <c r="G757" s="3">
        <f t="shared" si="34"/>
        <v>-1.2434791150593778E-2</v>
      </c>
      <c r="H757" s="3">
        <f t="shared" si="35"/>
        <v>4.0965281730216394E-2</v>
      </c>
    </row>
    <row r="758" spans="1:8" x14ac:dyDescent="0.25">
      <c r="A758" s="1">
        <v>44517</v>
      </c>
      <c r="B758" s="5">
        <v>4688.67</v>
      </c>
      <c r="C758" s="5">
        <v>394.85000600000001</v>
      </c>
      <c r="D758" s="3">
        <f t="shared" si="33"/>
        <v>-2.6016294752068125E-3</v>
      </c>
      <c r="E758" s="3">
        <f t="shared" si="33"/>
        <v>6.4232128144718903E-3</v>
      </c>
      <c r="F758" s="3">
        <v>1.6E-2</v>
      </c>
      <c r="G758" s="3">
        <f t="shared" si="34"/>
        <v>-1.8601629475206813E-2</v>
      </c>
      <c r="H758" s="3">
        <f t="shared" si="35"/>
        <v>-9.57678718552811E-3</v>
      </c>
    </row>
    <row r="759" spans="1:8" x14ac:dyDescent="0.25">
      <c r="A759" s="1">
        <v>44518</v>
      </c>
      <c r="B759" s="5">
        <v>4704.54</v>
      </c>
      <c r="C759" s="5">
        <v>405.85000600000001</v>
      </c>
      <c r="D759" s="3">
        <f t="shared" si="33"/>
        <v>3.3847551651107199E-3</v>
      </c>
      <c r="E759" s="3">
        <f t="shared" si="33"/>
        <v>2.7858680088256094E-2</v>
      </c>
      <c r="F759" s="3">
        <v>1.5900000000000001E-2</v>
      </c>
      <c r="G759" s="3">
        <f t="shared" si="34"/>
        <v>-1.2515244834889281E-2</v>
      </c>
      <c r="H759" s="3">
        <f t="shared" si="35"/>
        <v>1.1958680088256093E-2</v>
      </c>
    </row>
    <row r="760" spans="1:8" x14ac:dyDescent="0.25">
      <c r="A760" s="1">
        <v>44519</v>
      </c>
      <c r="B760" s="5">
        <v>4697.96</v>
      </c>
      <c r="C760" s="5">
        <v>408.69000199999999</v>
      </c>
      <c r="D760" s="3">
        <f t="shared" si="33"/>
        <v>-1.3986489646171663E-3</v>
      </c>
      <c r="E760" s="3">
        <f t="shared" si="33"/>
        <v>6.9976492743970553E-3</v>
      </c>
      <c r="F760" s="3">
        <v>1.54E-2</v>
      </c>
      <c r="G760" s="3">
        <f t="shared" si="34"/>
        <v>-1.6798648964617167E-2</v>
      </c>
      <c r="H760" s="3">
        <f t="shared" si="35"/>
        <v>-8.4023507256029452E-3</v>
      </c>
    </row>
    <row r="761" spans="1:8" x14ac:dyDescent="0.25">
      <c r="A761" s="1">
        <v>44522</v>
      </c>
      <c r="B761" s="5">
        <v>4682.9399999999996</v>
      </c>
      <c r="C761" s="5">
        <v>408.790009</v>
      </c>
      <c r="D761" s="3">
        <f t="shared" si="33"/>
        <v>-3.1971323723489764E-3</v>
      </c>
      <c r="E761" s="3">
        <f t="shared" si="33"/>
        <v>2.4470136169374435E-4</v>
      </c>
      <c r="F761" s="3">
        <v>1.6299999999999999E-2</v>
      </c>
      <c r="G761" s="3">
        <f t="shared" si="34"/>
        <v>-1.9497132372348975E-2</v>
      </c>
      <c r="H761" s="3">
        <f t="shared" si="35"/>
        <v>-1.6055298638306254E-2</v>
      </c>
    </row>
    <row r="762" spans="1:8" x14ac:dyDescent="0.25">
      <c r="A762" s="1">
        <v>44523</v>
      </c>
      <c r="B762" s="5">
        <v>4690.7</v>
      </c>
      <c r="C762" s="5">
        <v>408.36999500000002</v>
      </c>
      <c r="D762" s="3">
        <f t="shared" si="33"/>
        <v>1.6570786727996278E-3</v>
      </c>
      <c r="E762" s="3">
        <f t="shared" si="33"/>
        <v>-1.027456617708089E-3</v>
      </c>
      <c r="F762" s="3">
        <v>1.67E-2</v>
      </c>
      <c r="G762" s="3">
        <f t="shared" si="34"/>
        <v>-1.5042921327200372E-2</v>
      </c>
      <c r="H762" s="3">
        <f t="shared" si="35"/>
        <v>-1.7727456617708089E-2</v>
      </c>
    </row>
    <row r="763" spans="1:8" x14ac:dyDescent="0.25">
      <c r="A763" s="1">
        <v>44524</v>
      </c>
      <c r="B763" s="5">
        <v>4701.46</v>
      </c>
      <c r="C763" s="5">
        <v>412.10998499999999</v>
      </c>
      <c r="D763" s="3">
        <f t="shared" si="33"/>
        <v>2.2939006971240961E-3</v>
      </c>
      <c r="E763" s="3">
        <f t="shared" si="33"/>
        <v>9.1583369145422644E-3</v>
      </c>
      <c r="F763" s="3">
        <v>1.6399999999999998E-2</v>
      </c>
      <c r="G763" s="3">
        <f t="shared" si="34"/>
        <v>-1.4106099302875902E-2</v>
      </c>
      <c r="H763" s="3">
        <f t="shared" si="35"/>
        <v>-7.2416630854577335E-3</v>
      </c>
    </row>
    <row r="764" spans="1:8" x14ac:dyDescent="0.25">
      <c r="A764" s="1">
        <v>44526</v>
      </c>
      <c r="B764" s="5">
        <v>4594.62</v>
      </c>
      <c r="C764" s="5">
        <v>402.70001200000002</v>
      </c>
      <c r="D764" s="3">
        <f t="shared" si="33"/>
        <v>-2.2724855683128209E-2</v>
      </c>
      <c r="E764" s="3">
        <f t="shared" si="33"/>
        <v>-2.283364476111871E-2</v>
      </c>
      <c r="F764" s="3">
        <v>1.4800000000000001E-2</v>
      </c>
      <c r="G764" s="3">
        <f t="shared" si="34"/>
        <v>-3.752485568312821E-2</v>
      </c>
      <c r="H764" s="3">
        <f t="shared" si="35"/>
        <v>-3.7633644761118711E-2</v>
      </c>
    </row>
    <row r="765" spans="1:8" x14ac:dyDescent="0.25">
      <c r="A765" s="1">
        <v>44529</v>
      </c>
      <c r="B765" s="5">
        <v>4655.2700000000004</v>
      </c>
      <c r="C765" s="5">
        <v>406.82000699999998</v>
      </c>
      <c r="D765" s="3">
        <f t="shared" si="33"/>
        <v>1.3200221128189193E-2</v>
      </c>
      <c r="E765" s="3">
        <f t="shared" si="33"/>
        <v>1.0230928426195218E-2</v>
      </c>
      <c r="F765" s="3">
        <v>1.52E-2</v>
      </c>
      <c r="G765" s="3">
        <f t="shared" si="34"/>
        <v>-1.9997788718108065E-3</v>
      </c>
      <c r="H765" s="3">
        <f t="shared" si="35"/>
        <v>-4.9690715738047817E-3</v>
      </c>
    </row>
    <row r="766" spans="1:8" x14ac:dyDescent="0.25">
      <c r="A766" s="1">
        <v>44530</v>
      </c>
      <c r="B766" s="5">
        <v>4567</v>
      </c>
      <c r="C766" s="5">
        <v>400.60998499999999</v>
      </c>
      <c r="D766" s="3">
        <f t="shared" si="33"/>
        <v>-1.8961306218543861E-2</v>
      </c>
      <c r="E766" s="3">
        <f t="shared" si="33"/>
        <v>-1.5264790062303857E-2</v>
      </c>
      <c r="F766" s="3">
        <v>1.43E-2</v>
      </c>
      <c r="G766" s="3">
        <f t="shared" si="34"/>
        <v>-3.3261306218543861E-2</v>
      </c>
      <c r="H766" s="3">
        <f t="shared" si="35"/>
        <v>-2.9564790062303857E-2</v>
      </c>
    </row>
    <row r="767" spans="1:8" x14ac:dyDescent="0.25">
      <c r="A767" s="1">
        <v>44531</v>
      </c>
      <c r="B767" s="5">
        <v>4513.04</v>
      </c>
      <c r="C767" s="5">
        <v>400.42001299999998</v>
      </c>
      <c r="D767" s="3">
        <f t="shared" si="33"/>
        <v>-1.1815195971097037E-2</v>
      </c>
      <c r="E767" s="3">
        <f t="shared" si="33"/>
        <v>-4.7420685233301452E-4</v>
      </c>
      <c r="F767" s="3">
        <v>1.43E-2</v>
      </c>
      <c r="G767" s="3">
        <f t="shared" si="34"/>
        <v>-2.6115195971097037E-2</v>
      </c>
      <c r="H767" s="3">
        <f t="shared" si="35"/>
        <v>-1.4774206852333015E-2</v>
      </c>
    </row>
    <row r="768" spans="1:8" x14ac:dyDescent="0.25">
      <c r="A768" s="1">
        <v>44532</v>
      </c>
      <c r="B768" s="5">
        <v>4577.1000000000004</v>
      </c>
      <c r="C768" s="5">
        <v>407.76998900000001</v>
      </c>
      <c r="D768" s="3">
        <f t="shared" si="33"/>
        <v>1.4194423271231882E-2</v>
      </c>
      <c r="E768" s="3">
        <f t="shared" si="33"/>
        <v>1.8355665954189027E-2</v>
      </c>
      <c r="F768" s="3">
        <v>1.44E-2</v>
      </c>
      <c r="G768" s="3">
        <f t="shared" si="34"/>
        <v>-2.0557672876811775E-4</v>
      </c>
      <c r="H768" s="3">
        <f t="shared" si="35"/>
        <v>3.955665954189027E-3</v>
      </c>
    </row>
    <row r="769" spans="1:8" x14ac:dyDescent="0.25">
      <c r="A769" s="1">
        <v>44533</v>
      </c>
      <c r="B769" s="5">
        <v>4538.43</v>
      </c>
      <c r="C769" s="5">
        <v>407.80999800000001</v>
      </c>
      <c r="D769" s="3">
        <f t="shared" si="33"/>
        <v>-8.4485809792226307E-3</v>
      </c>
      <c r="E769" s="3">
        <f t="shared" si="33"/>
        <v>9.8116587976759817E-5</v>
      </c>
      <c r="F769" s="3">
        <v>1.3500000000000002E-2</v>
      </c>
      <c r="G769" s="3">
        <f t="shared" si="34"/>
        <v>-2.1948580979222632E-2</v>
      </c>
      <c r="H769" s="3">
        <f t="shared" si="35"/>
        <v>-1.3401883412023242E-2</v>
      </c>
    </row>
    <row r="770" spans="1:8" x14ac:dyDescent="0.25">
      <c r="A770" s="1">
        <v>44536</v>
      </c>
      <c r="B770" s="5">
        <v>4591.67</v>
      </c>
      <c r="C770" s="5">
        <v>415.70001200000002</v>
      </c>
      <c r="D770" s="3">
        <f t="shared" si="33"/>
        <v>1.1730928977641941E-2</v>
      </c>
      <c r="E770" s="3">
        <f t="shared" si="33"/>
        <v>1.9347279465178779E-2</v>
      </c>
      <c r="F770" s="3">
        <v>1.43E-2</v>
      </c>
      <c r="G770" s="3">
        <f t="shared" si="34"/>
        <v>-2.569071022358059E-3</v>
      </c>
      <c r="H770" s="3">
        <f t="shared" si="35"/>
        <v>5.0472794651787792E-3</v>
      </c>
    </row>
    <row r="771" spans="1:8" x14ac:dyDescent="0.25">
      <c r="A771" s="1">
        <v>44537</v>
      </c>
      <c r="B771" s="5">
        <v>4686.75</v>
      </c>
      <c r="C771" s="5">
        <v>416.17999300000002</v>
      </c>
      <c r="D771" s="3">
        <f t="shared" ref="D771:E834" si="36">(B771/B770)-1</f>
        <v>2.0707063007576743E-2</v>
      </c>
      <c r="E771" s="3">
        <f t="shared" si="36"/>
        <v>1.1546331155747325E-3</v>
      </c>
      <c r="F771" s="3">
        <v>1.4800000000000001E-2</v>
      </c>
      <c r="G771" s="3">
        <f t="shared" si="34"/>
        <v>5.9070630075767419E-3</v>
      </c>
      <c r="H771" s="3">
        <f t="shared" si="35"/>
        <v>-1.3645366884425268E-2</v>
      </c>
    </row>
    <row r="772" spans="1:8" x14ac:dyDescent="0.25">
      <c r="A772" s="1">
        <v>44538</v>
      </c>
      <c r="B772" s="5">
        <v>4701.21</v>
      </c>
      <c r="C772" s="5">
        <v>411.25</v>
      </c>
      <c r="D772" s="3">
        <f t="shared" si="36"/>
        <v>3.0852936469836223E-3</v>
      </c>
      <c r="E772" s="3">
        <f t="shared" si="36"/>
        <v>-1.184581931597084E-2</v>
      </c>
      <c r="F772" s="3">
        <v>1.52E-2</v>
      </c>
      <c r="G772" s="3">
        <f t="shared" ref="G772:G835" si="37">D772-F772</f>
        <v>-1.2114706353016378E-2</v>
      </c>
      <c r="H772" s="3">
        <f t="shared" ref="H772:H835" si="38">E772-F772</f>
        <v>-2.7045819315970838E-2</v>
      </c>
    </row>
    <row r="773" spans="1:8" x14ac:dyDescent="0.25">
      <c r="A773" s="1">
        <v>44539</v>
      </c>
      <c r="B773" s="5">
        <v>4667.45</v>
      </c>
      <c r="C773" s="5">
        <v>411.33999599999999</v>
      </c>
      <c r="D773" s="3">
        <f t="shared" si="36"/>
        <v>-7.1811299644134463E-3</v>
      </c>
      <c r="E773" s="3">
        <f t="shared" si="36"/>
        <v>2.1883525835852957E-4</v>
      </c>
      <c r="F773" s="3">
        <v>1.49E-2</v>
      </c>
      <c r="G773" s="3">
        <f t="shared" si="37"/>
        <v>-2.2081129964413446E-2</v>
      </c>
      <c r="H773" s="3">
        <f t="shared" si="38"/>
        <v>-1.468116474164147E-2</v>
      </c>
    </row>
    <row r="774" spans="1:8" x14ac:dyDescent="0.25">
      <c r="A774" s="1">
        <v>44540</v>
      </c>
      <c r="B774" s="5">
        <v>4712.0200000000004</v>
      </c>
      <c r="C774" s="5">
        <v>415.39999399999999</v>
      </c>
      <c r="D774" s="3">
        <f t="shared" si="36"/>
        <v>9.54911139915815E-3</v>
      </c>
      <c r="E774" s="3">
        <f t="shared" si="36"/>
        <v>9.8701756198782409E-3</v>
      </c>
      <c r="F774" s="3">
        <v>1.4800000000000001E-2</v>
      </c>
      <c r="G774" s="3">
        <f t="shared" si="37"/>
        <v>-5.2508886008418507E-3</v>
      </c>
      <c r="H774" s="3">
        <f t="shared" si="38"/>
        <v>-4.9298243801217598E-3</v>
      </c>
    </row>
    <row r="775" spans="1:8" x14ac:dyDescent="0.25">
      <c r="A775" s="1">
        <v>44543</v>
      </c>
      <c r="B775" s="5">
        <v>4668.97</v>
      </c>
      <c r="C775" s="5">
        <v>405.23998999999998</v>
      </c>
      <c r="D775" s="3">
        <f t="shared" si="36"/>
        <v>-9.1362090992822553E-3</v>
      </c>
      <c r="E775" s="3">
        <f t="shared" si="36"/>
        <v>-2.4458363376866132E-2</v>
      </c>
      <c r="F775" s="3">
        <v>1.4199999999999999E-2</v>
      </c>
      <c r="G775" s="3">
        <f t="shared" si="37"/>
        <v>-2.3336209099282253E-2</v>
      </c>
      <c r="H775" s="3">
        <f t="shared" si="38"/>
        <v>-3.865836337686613E-2</v>
      </c>
    </row>
    <row r="776" spans="1:8" x14ac:dyDescent="0.25">
      <c r="A776" s="1">
        <v>44544</v>
      </c>
      <c r="B776" s="5">
        <v>4634.09</v>
      </c>
      <c r="C776" s="5">
        <v>402.20001200000002</v>
      </c>
      <c r="D776" s="3">
        <f t="shared" si="36"/>
        <v>-7.4705984403412584E-3</v>
      </c>
      <c r="E776" s="3">
        <f t="shared" si="36"/>
        <v>-7.5016732677344322E-3</v>
      </c>
      <c r="F776" s="3">
        <v>1.44E-2</v>
      </c>
      <c r="G776" s="3">
        <f t="shared" si="37"/>
        <v>-2.1870598440341258E-2</v>
      </c>
      <c r="H776" s="3">
        <f t="shared" si="38"/>
        <v>-2.1901673267734432E-2</v>
      </c>
    </row>
    <row r="777" spans="1:8" x14ac:dyDescent="0.25">
      <c r="A777" s="1">
        <v>44545</v>
      </c>
      <c r="B777" s="5">
        <v>4709.8500000000004</v>
      </c>
      <c r="C777" s="5">
        <v>407.80999800000001</v>
      </c>
      <c r="D777" s="3">
        <f t="shared" si="36"/>
        <v>1.6348409288555077E-2</v>
      </c>
      <c r="E777" s="3">
        <f t="shared" si="36"/>
        <v>1.394824921089266E-2</v>
      </c>
      <c r="F777" s="3">
        <v>1.47E-2</v>
      </c>
      <c r="G777" s="3">
        <f t="shared" si="37"/>
        <v>1.6484092885550774E-3</v>
      </c>
      <c r="H777" s="3">
        <f t="shared" si="38"/>
        <v>-7.5175078910733918E-4</v>
      </c>
    </row>
    <row r="778" spans="1:8" x14ac:dyDescent="0.25">
      <c r="A778" s="1">
        <v>44546</v>
      </c>
      <c r="B778" s="5">
        <v>4668.67</v>
      </c>
      <c r="C778" s="5">
        <v>399.52999899999998</v>
      </c>
      <c r="D778" s="3">
        <f t="shared" si="36"/>
        <v>-8.7433782392221104E-3</v>
      </c>
      <c r="E778" s="3">
        <f t="shared" si="36"/>
        <v>-2.0303570389659797E-2</v>
      </c>
      <c r="F778" s="3">
        <v>1.44E-2</v>
      </c>
      <c r="G778" s="3">
        <f t="shared" si="37"/>
        <v>-2.314337823922211E-2</v>
      </c>
      <c r="H778" s="3">
        <f t="shared" si="38"/>
        <v>-3.4703570389659794E-2</v>
      </c>
    </row>
    <row r="779" spans="1:8" x14ac:dyDescent="0.25">
      <c r="A779" s="1">
        <v>44547</v>
      </c>
      <c r="B779" s="5">
        <v>4620.6400000000003</v>
      </c>
      <c r="C779" s="5">
        <v>387.98001099999999</v>
      </c>
      <c r="D779" s="3">
        <f t="shared" si="36"/>
        <v>-1.0287726483131143E-2</v>
      </c>
      <c r="E779" s="3">
        <f t="shared" si="36"/>
        <v>-2.8908938074509893E-2</v>
      </c>
      <c r="F779" s="3">
        <v>1.41E-2</v>
      </c>
      <c r="G779" s="3">
        <f t="shared" si="37"/>
        <v>-2.4387726483131145E-2</v>
      </c>
      <c r="H779" s="3">
        <f t="shared" si="38"/>
        <v>-4.3008938074509895E-2</v>
      </c>
    </row>
    <row r="780" spans="1:8" x14ac:dyDescent="0.25">
      <c r="A780" s="1">
        <v>44550</v>
      </c>
      <c r="B780" s="5">
        <v>4568.0200000000004</v>
      </c>
      <c r="C780" s="5">
        <v>389.39999399999999</v>
      </c>
      <c r="D780" s="3">
        <f t="shared" si="36"/>
        <v>-1.1388032826621375E-2</v>
      </c>
      <c r="E780" s="3">
        <f t="shared" si="36"/>
        <v>3.6599385528652828E-3</v>
      </c>
      <c r="F780" s="3">
        <v>1.43E-2</v>
      </c>
      <c r="G780" s="3">
        <f t="shared" si="37"/>
        <v>-2.5688032826621375E-2</v>
      </c>
      <c r="H780" s="3">
        <f t="shared" si="38"/>
        <v>-1.0640061447134717E-2</v>
      </c>
    </row>
    <row r="781" spans="1:8" x14ac:dyDescent="0.25">
      <c r="A781" s="1">
        <v>44551</v>
      </c>
      <c r="B781" s="5">
        <v>4649.2299999999996</v>
      </c>
      <c r="C781" s="5">
        <v>390.47000100000002</v>
      </c>
      <c r="D781" s="3">
        <f t="shared" si="36"/>
        <v>1.7777943178882483E-2</v>
      </c>
      <c r="E781" s="3">
        <f t="shared" si="36"/>
        <v>2.7478351733103423E-3</v>
      </c>
      <c r="F781" s="3">
        <v>1.4800000000000001E-2</v>
      </c>
      <c r="G781" s="3">
        <f t="shared" si="37"/>
        <v>2.977943178882482E-3</v>
      </c>
      <c r="H781" s="3">
        <f t="shared" si="38"/>
        <v>-1.2052164826689658E-2</v>
      </c>
    </row>
    <row r="782" spans="1:8" x14ac:dyDescent="0.25">
      <c r="A782" s="1">
        <v>44552</v>
      </c>
      <c r="B782" s="5">
        <v>4696.5600000000004</v>
      </c>
      <c r="C782" s="5">
        <v>395.64001500000001</v>
      </c>
      <c r="D782" s="3">
        <f t="shared" si="36"/>
        <v>1.0180180373954517E-2</v>
      </c>
      <c r="E782" s="3">
        <f t="shared" si="36"/>
        <v>1.3240489632390329E-2</v>
      </c>
      <c r="F782" s="3">
        <v>1.46E-2</v>
      </c>
      <c r="G782" s="3">
        <f t="shared" si="37"/>
        <v>-4.419819626045483E-3</v>
      </c>
      <c r="H782" s="3">
        <f t="shared" si="38"/>
        <v>-1.3595103676096714E-3</v>
      </c>
    </row>
    <row r="783" spans="1:8" x14ac:dyDescent="0.25">
      <c r="A783" s="1">
        <v>44553</v>
      </c>
      <c r="B783" s="5">
        <v>4725.79</v>
      </c>
      <c r="C783" s="5">
        <v>397.07000699999998</v>
      </c>
      <c r="D783" s="3">
        <f t="shared" si="36"/>
        <v>6.2237041579367158E-3</v>
      </c>
      <c r="E783" s="3">
        <f t="shared" si="36"/>
        <v>3.6143765690634932E-3</v>
      </c>
      <c r="F783" s="3">
        <v>1.4999999999999999E-2</v>
      </c>
      <c r="G783" s="3">
        <f t="shared" si="37"/>
        <v>-8.7762958420632836E-3</v>
      </c>
      <c r="H783" s="3">
        <f t="shared" si="38"/>
        <v>-1.1385623430936506E-2</v>
      </c>
    </row>
    <row r="784" spans="1:8" x14ac:dyDescent="0.25">
      <c r="A784" s="1">
        <v>44557</v>
      </c>
      <c r="B784" s="5">
        <v>4791.1899999999996</v>
      </c>
      <c r="C784" s="5">
        <v>404.08999599999999</v>
      </c>
      <c r="D784" s="3">
        <f t="shared" si="36"/>
        <v>1.383895602639984E-2</v>
      </c>
      <c r="E784" s="3">
        <f t="shared" si="36"/>
        <v>1.7679474340150936E-2</v>
      </c>
      <c r="F784" s="3">
        <v>1.4800000000000001E-2</v>
      </c>
      <c r="G784" s="3">
        <f t="shared" si="37"/>
        <v>-9.6104397360016053E-4</v>
      </c>
      <c r="H784" s="3">
        <f t="shared" si="38"/>
        <v>2.8794743401509351E-3</v>
      </c>
    </row>
    <row r="785" spans="1:8" x14ac:dyDescent="0.25">
      <c r="A785" s="1">
        <v>44558</v>
      </c>
      <c r="B785" s="5">
        <v>4786.3500000000004</v>
      </c>
      <c r="C785" s="5">
        <v>406.22000100000002</v>
      </c>
      <c r="D785" s="3">
        <f t="shared" si="36"/>
        <v>-1.0101874482121298E-3</v>
      </c>
      <c r="E785" s="3">
        <f t="shared" si="36"/>
        <v>5.2711153977691438E-3</v>
      </c>
      <c r="F785" s="3">
        <v>1.49E-2</v>
      </c>
      <c r="G785" s="3">
        <f t="shared" si="37"/>
        <v>-1.591018744821213E-2</v>
      </c>
      <c r="H785" s="3">
        <f t="shared" si="38"/>
        <v>-9.6288846022308562E-3</v>
      </c>
    </row>
    <row r="786" spans="1:8" x14ac:dyDescent="0.25">
      <c r="A786" s="1">
        <v>44559</v>
      </c>
      <c r="B786" s="5">
        <v>4793.0600000000004</v>
      </c>
      <c r="C786" s="5">
        <v>410.83999599999999</v>
      </c>
      <c r="D786" s="3">
        <f t="shared" si="36"/>
        <v>1.4019033292591576E-3</v>
      </c>
      <c r="E786" s="3">
        <f t="shared" si="36"/>
        <v>1.1373135218913033E-2</v>
      </c>
      <c r="F786" s="3">
        <v>1.55E-2</v>
      </c>
      <c r="G786" s="3">
        <f t="shared" si="37"/>
        <v>-1.4098096670740842E-2</v>
      </c>
      <c r="H786" s="3">
        <f t="shared" si="38"/>
        <v>-4.1268647810869669E-3</v>
      </c>
    </row>
    <row r="787" spans="1:8" x14ac:dyDescent="0.25">
      <c r="A787" s="1">
        <v>44560</v>
      </c>
      <c r="B787" s="5">
        <v>4778.7299999999996</v>
      </c>
      <c r="C787" s="5">
        <v>409.94000199999999</v>
      </c>
      <c r="D787" s="3">
        <f t="shared" si="36"/>
        <v>-2.9897393314501919E-3</v>
      </c>
      <c r="E787" s="3">
        <f t="shared" si="36"/>
        <v>-2.1906192404889113E-3</v>
      </c>
      <c r="F787" s="3">
        <v>1.52E-2</v>
      </c>
      <c r="G787" s="3">
        <f t="shared" si="37"/>
        <v>-1.818973933145019E-2</v>
      </c>
      <c r="H787" s="3">
        <f t="shared" si="38"/>
        <v>-1.739061924048891E-2</v>
      </c>
    </row>
    <row r="788" spans="1:8" x14ac:dyDescent="0.25">
      <c r="A788" s="1">
        <v>44561</v>
      </c>
      <c r="B788" s="5">
        <v>4766.18</v>
      </c>
      <c r="C788" s="5">
        <v>415.01001000000002</v>
      </c>
      <c r="D788" s="3">
        <f t="shared" si="36"/>
        <v>-2.6262207741385435E-3</v>
      </c>
      <c r="E788" s="3">
        <f t="shared" si="36"/>
        <v>1.2367683015233055E-2</v>
      </c>
      <c r="F788" s="3">
        <v>1.52E-2</v>
      </c>
      <c r="G788" s="3">
        <f t="shared" si="37"/>
        <v>-1.7826220774138542E-2</v>
      </c>
      <c r="H788" s="3">
        <f t="shared" si="38"/>
        <v>-2.8323169847669447E-3</v>
      </c>
    </row>
    <row r="789" spans="1:8" x14ac:dyDescent="0.25">
      <c r="A789" s="1">
        <v>44564</v>
      </c>
      <c r="B789" s="5">
        <v>4796.5600000000004</v>
      </c>
      <c r="C789" s="5">
        <v>408.64001500000001</v>
      </c>
      <c r="D789" s="3">
        <f t="shared" si="36"/>
        <v>6.3740773533522699E-3</v>
      </c>
      <c r="E789" s="3">
        <f t="shared" si="36"/>
        <v>-1.5349015316522219E-2</v>
      </c>
      <c r="F789" s="3">
        <v>1.6299999999999999E-2</v>
      </c>
      <c r="G789" s="3">
        <f t="shared" si="37"/>
        <v>-9.9259226466477286E-3</v>
      </c>
      <c r="H789" s="3">
        <f t="shared" si="38"/>
        <v>-3.1649015316522214E-2</v>
      </c>
    </row>
    <row r="790" spans="1:8" x14ac:dyDescent="0.25">
      <c r="A790" s="1">
        <v>44565</v>
      </c>
      <c r="B790" s="5">
        <v>4793.54</v>
      </c>
      <c r="C790" s="5">
        <v>412.83999599999999</v>
      </c>
      <c r="D790" s="3">
        <f t="shared" si="36"/>
        <v>-6.29617892823231E-4</v>
      </c>
      <c r="E790" s="3">
        <f t="shared" si="36"/>
        <v>1.0277948428520922E-2</v>
      </c>
      <c r="F790" s="3">
        <v>1.66E-2</v>
      </c>
      <c r="G790" s="3">
        <f t="shared" si="37"/>
        <v>-1.7229617892823231E-2</v>
      </c>
      <c r="H790" s="3">
        <f t="shared" si="38"/>
        <v>-6.322051571479078E-3</v>
      </c>
    </row>
    <row r="791" spans="1:8" x14ac:dyDescent="0.25">
      <c r="A791" s="1">
        <v>44566</v>
      </c>
      <c r="B791" s="5">
        <v>4700.58</v>
      </c>
      <c r="C791" s="5">
        <v>407.23998999999998</v>
      </c>
      <c r="D791" s="3">
        <f t="shared" si="36"/>
        <v>-1.939276609770646E-2</v>
      </c>
      <c r="E791" s="3">
        <f t="shared" si="36"/>
        <v>-1.3564591740767296E-2</v>
      </c>
      <c r="F791" s="3">
        <v>1.7100000000000001E-2</v>
      </c>
      <c r="G791" s="3">
        <f t="shared" si="37"/>
        <v>-3.6492766097706464E-2</v>
      </c>
      <c r="H791" s="3">
        <f t="shared" si="38"/>
        <v>-3.0664591740767296E-2</v>
      </c>
    </row>
    <row r="792" spans="1:8" x14ac:dyDescent="0.25">
      <c r="A792" s="1">
        <v>44567</v>
      </c>
      <c r="B792" s="5">
        <v>4696.05</v>
      </c>
      <c r="C792" s="5">
        <v>405.76001000000002</v>
      </c>
      <c r="D792" s="3">
        <f t="shared" si="36"/>
        <v>-9.6371086121282978E-4</v>
      </c>
      <c r="E792" s="3">
        <f t="shared" si="36"/>
        <v>-3.6341715851627709E-3</v>
      </c>
      <c r="F792" s="3">
        <v>1.7299999999999999E-2</v>
      </c>
      <c r="G792" s="3">
        <f t="shared" si="37"/>
        <v>-1.8263710861212829E-2</v>
      </c>
      <c r="H792" s="3">
        <f t="shared" si="38"/>
        <v>-2.093417158516277E-2</v>
      </c>
    </row>
    <row r="793" spans="1:8" x14ac:dyDescent="0.25">
      <c r="A793" s="1">
        <v>44568</v>
      </c>
      <c r="B793" s="5">
        <v>4677.03</v>
      </c>
      <c r="C793" s="5">
        <v>393.60998499999999</v>
      </c>
      <c r="D793" s="3">
        <f t="shared" si="36"/>
        <v>-4.0502124125595396E-3</v>
      </c>
      <c r="E793" s="3">
        <f t="shared" si="36"/>
        <v>-2.9943870023071084E-2</v>
      </c>
      <c r="F793" s="3">
        <v>1.7600000000000001E-2</v>
      </c>
      <c r="G793" s="3">
        <f t="shared" si="37"/>
        <v>-2.1650212412559541E-2</v>
      </c>
      <c r="H793" s="3">
        <f t="shared" si="38"/>
        <v>-4.7543870023071089E-2</v>
      </c>
    </row>
    <row r="794" spans="1:8" x14ac:dyDescent="0.25">
      <c r="A794" s="1">
        <v>44571</v>
      </c>
      <c r="B794" s="5">
        <v>4670.29</v>
      </c>
      <c r="C794" s="5">
        <v>387.459991</v>
      </c>
      <c r="D794" s="3">
        <f t="shared" si="36"/>
        <v>-1.4410854751839564E-3</v>
      </c>
      <c r="E794" s="3">
        <f t="shared" si="36"/>
        <v>-1.5624588385378502E-2</v>
      </c>
      <c r="F794" s="3">
        <v>1.78E-2</v>
      </c>
      <c r="G794" s="3">
        <f t="shared" si="37"/>
        <v>-1.9241085475183956E-2</v>
      </c>
      <c r="H794" s="3">
        <f t="shared" si="38"/>
        <v>-3.3424588385378498E-2</v>
      </c>
    </row>
    <row r="795" spans="1:8" x14ac:dyDescent="0.25">
      <c r="A795" s="1">
        <v>44572</v>
      </c>
      <c r="B795" s="5">
        <v>4713.07</v>
      </c>
      <c r="C795" s="5">
        <v>386.67001299999998</v>
      </c>
      <c r="D795" s="3">
        <f t="shared" si="36"/>
        <v>9.1600307475552256E-3</v>
      </c>
      <c r="E795" s="3">
        <f t="shared" si="36"/>
        <v>-2.0388634139002493E-3</v>
      </c>
      <c r="F795" s="3">
        <v>1.7500000000000002E-2</v>
      </c>
      <c r="G795" s="3">
        <f t="shared" si="37"/>
        <v>-8.339969252444776E-3</v>
      </c>
      <c r="H795" s="3">
        <f t="shared" si="38"/>
        <v>-1.9538863413900251E-2</v>
      </c>
    </row>
    <row r="796" spans="1:8" x14ac:dyDescent="0.25">
      <c r="A796" s="1">
        <v>44573</v>
      </c>
      <c r="B796" s="5">
        <v>4726.3500000000004</v>
      </c>
      <c r="C796" s="5">
        <v>389.39999399999999</v>
      </c>
      <c r="D796" s="3">
        <f t="shared" si="36"/>
        <v>2.8176963210817529E-3</v>
      </c>
      <c r="E796" s="3">
        <f t="shared" si="36"/>
        <v>7.0602345881940476E-3</v>
      </c>
      <c r="F796" s="3">
        <v>1.7399999999999999E-2</v>
      </c>
      <c r="G796" s="3">
        <f t="shared" si="37"/>
        <v>-1.4582303678918246E-2</v>
      </c>
      <c r="H796" s="3">
        <f t="shared" si="38"/>
        <v>-1.0339765411805951E-2</v>
      </c>
    </row>
    <row r="797" spans="1:8" x14ac:dyDescent="0.25">
      <c r="A797" s="1">
        <v>44574</v>
      </c>
      <c r="B797" s="5">
        <v>4659.03</v>
      </c>
      <c r="C797" s="5">
        <v>386.98001099999999</v>
      </c>
      <c r="D797" s="3">
        <f t="shared" si="36"/>
        <v>-1.4243549462058636E-2</v>
      </c>
      <c r="E797" s="3">
        <f t="shared" si="36"/>
        <v>-6.2146457043859016E-3</v>
      </c>
      <c r="F797" s="3">
        <v>1.7000000000000001E-2</v>
      </c>
      <c r="G797" s="3">
        <f t="shared" si="37"/>
        <v>-3.1243549462058637E-2</v>
      </c>
      <c r="H797" s="3">
        <f t="shared" si="38"/>
        <v>-2.3214645704385903E-2</v>
      </c>
    </row>
    <row r="798" spans="1:8" x14ac:dyDescent="0.25">
      <c r="A798" s="1">
        <v>44575</v>
      </c>
      <c r="B798" s="5">
        <v>4662.8500000000004</v>
      </c>
      <c r="C798" s="5">
        <v>372</v>
      </c>
      <c r="D798" s="3">
        <f t="shared" si="36"/>
        <v>8.1991315788920716E-4</v>
      </c>
      <c r="E798" s="3">
        <f t="shared" si="36"/>
        <v>-3.8710038178173423E-2</v>
      </c>
      <c r="F798" s="3">
        <v>1.78E-2</v>
      </c>
      <c r="G798" s="3">
        <f t="shared" si="37"/>
        <v>-1.6980086842110793E-2</v>
      </c>
      <c r="H798" s="3">
        <f t="shared" si="38"/>
        <v>-5.6510038178173419E-2</v>
      </c>
    </row>
    <row r="799" spans="1:8" x14ac:dyDescent="0.25">
      <c r="A799" s="1">
        <v>44579</v>
      </c>
      <c r="B799" s="5">
        <v>4577.1099999999997</v>
      </c>
      <c r="C799" s="5">
        <v>366.72000100000002</v>
      </c>
      <c r="D799" s="3">
        <f t="shared" si="36"/>
        <v>-1.8387895814791499E-2</v>
      </c>
      <c r="E799" s="3">
        <f t="shared" si="36"/>
        <v>-1.4193545698924614E-2</v>
      </c>
      <c r="F799" s="3">
        <v>1.8700000000000001E-2</v>
      </c>
      <c r="G799" s="3">
        <f t="shared" si="37"/>
        <v>-3.7087895814791501E-2</v>
      </c>
      <c r="H799" s="3">
        <f t="shared" si="38"/>
        <v>-3.2893545698924616E-2</v>
      </c>
    </row>
    <row r="800" spans="1:8" x14ac:dyDescent="0.25">
      <c r="A800" s="1">
        <v>44580</v>
      </c>
      <c r="B800" s="5">
        <v>4532.76</v>
      </c>
      <c r="C800" s="5">
        <v>359.69000199999999</v>
      </c>
      <c r="D800" s="3">
        <f t="shared" si="36"/>
        <v>-9.6895202431227512E-3</v>
      </c>
      <c r="E800" s="3">
        <f t="shared" si="36"/>
        <v>-1.9169936138825561E-2</v>
      </c>
      <c r="F800" s="3">
        <v>1.83E-2</v>
      </c>
      <c r="G800" s="3">
        <f t="shared" si="37"/>
        <v>-2.7989520243122751E-2</v>
      </c>
      <c r="H800" s="3">
        <f t="shared" si="38"/>
        <v>-3.7469936138825558E-2</v>
      </c>
    </row>
    <row r="801" spans="1:8" x14ac:dyDescent="0.25">
      <c r="A801" s="1">
        <v>44581</v>
      </c>
      <c r="B801" s="5">
        <v>4482.7299999999996</v>
      </c>
      <c r="C801" s="5">
        <v>349.57998700000002</v>
      </c>
      <c r="D801" s="3">
        <f t="shared" si="36"/>
        <v>-1.103742532143781E-2</v>
      </c>
      <c r="E801" s="3">
        <f t="shared" si="36"/>
        <v>-2.8107578592078797E-2</v>
      </c>
      <c r="F801" s="3">
        <v>1.83E-2</v>
      </c>
      <c r="G801" s="3">
        <f t="shared" si="37"/>
        <v>-2.9337425321437811E-2</v>
      </c>
      <c r="H801" s="3">
        <f t="shared" si="38"/>
        <v>-4.6407578592078794E-2</v>
      </c>
    </row>
    <row r="802" spans="1:8" x14ac:dyDescent="0.25">
      <c r="A802" s="1">
        <v>44582</v>
      </c>
      <c r="B802" s="5">
        <v>4397.9399999999996</v>
      </c>
      <c r="C802" s="5">
        <v>349.10000600000001</v>
      </c>
      <c r="D802" s="3">
        <f t="shared" si="36"/>
        <v>-1.8914813071498782E-2</v>
      </c>
      <c r="E802" s="3">
        <f t="shared" si="36"/>
        <v>-1.3730219630679885E-3</v>
      </c>
      <c r="F802" s="3">
        <v>1.7500000000000002E-2</v>
      </c>
      <c r="G802" s="3">
        <f t="shared" si="37"/>
        <v>-3.6414813071498783E-2</v>
      </c>
      <c r="H802" s="3">
        <f t="shared" si="38"/>
        <v>-1.887302196306799E-2</v>
      </c>
    </row>
    <row r="803" spans="1:8" x14ac:dyDescent="0.25">
      <c r="A803" s="1">
        <v>44585</v>
      </c>
      <c r="B803" s="5">
        <v>4410.13</v>
      </c>
      <c r="C803" s="5">
        <v>363.80999800000001</v>
      </c>
      <c r="D803" s="3">
        <f t="shared" si="36"/>
        <v>2.7717522294530283E-3</v>
      </c>
      <c r="E803" s="3">
        <f t="shared" si="36"/>
        <v>4.2136899877337708E-2</v>
      </c>
      <c r="F803" s="3">
        <v>1.7500000000000002E-2</v>
      </c>
      <c r="G803" s="3">
        <f t="shared" si="37"/>
        <v>-1.4728247770546973E-2</v>
      </c>
      <c r="H803" s="3">
        <f t="shared" si="38"/>
        <v>2.4636899877337706E-2</v>
      </c>
    </row>
    <row r="804" spans="1:8" x14ac:dyDescent="0.25">
      <c r="A804" s="1">
        <v>44586</v>
      </c>
      <c r="B804" s="5">
        <v>4356.45</v>
      </c>
      <c r="C804" s="5">
        <v>358.98001099999999</v>
      </c>
      <c r="D804" s="3">
        <f t="shared" si="36"/>
        <v>-1.2171976789799865E-2</v>
      </c>
      <c r="E804" s="3">
        <f t="shared" si="36"/>
        <v>-1.3276124973343961E-2</v>
      </c>
      <c r="F804" s="3">
        <v>1.78E-2</v>
      </c>
      <c r="G804" s="3">
        <f t="shared" si="37"/>
        <v>-2.9971976789799865E-2</v>
      </c>
      <c r="H804" s="3">
        <f t="shared" si="38"/>
        <v>-3.1076124973343961E-2</v>
      </c>
    </row>
    <row r="805" spans="1:8" x14ac:dyDescent="0.25">
      <c r="A805" s="1">
        <v>44587</v>
      </c>
      <c r="B805" s="5">
        <v>4349.93</v>
      </c>
      <c r="C805" s="5">
        <v>357.27999899999998</v>
      </c>
      <c r="D805" s="3">
        <f t="shared" si="36"/>
        <v>-1.4966314315554285E-3</v>
      </c>
      <c r="E805" s="3">
        <f t="shared" si="36"/>
        <v>-4.7356731514502926E-3</v>
      </c>
      <c r="F805" s="3">
        <v>1.8500000000000003E-2</v>
      </c>
      <c r="G805" s="3">
        <f t="shared" si="37"/>
        <v>-1.9996631431555431E-2</v>
      </c>
      <c r="H805" s="3">
        <f t="shared" si="38"/>
        <v>-2.3235673151450295E-2</v>
      </c>
    </row>
    <row r="806" spans="1:8" x14ac:dyDescent="0.25">
      <c r="A806" s="1">
        <v>44588</v>
      </c>
      <c r="B806" s="5">
        <v>4326.51</v>
      </c>
      <c r="C806" s="5">
        <v>356.42999300000002</v>
      </c>
      <c r="D806" s="3">
        <f t="shared" si="36"/>
        <v>-5.3839946849719711E-3</v>
      </c>
      <c r="E806" s="3">
        <f t="shared" si="36"/>
        <v>-2.3791032310206406E-3</v>
      </c>
      <c r="F806" s="3">
        <v>1.8100000000000002E-2</v>
      </c>
      <c r="G806" s="3">
        <f t="shared" si="37"/>
        <v>-2.3483994684971973E-2</v>
      </c>
      <c r="H806" s="3">
        <f t="shared" si="38"/>
        <v>-2.0479103231020642E-2</v>
      </c>
    </row>
    <row r="807" spans="1:8" x14ac:dyDescent="0.25">
      <c r="A807" s="1">
        <v>44589</v>
      </c>
      <c r="B807" s="5">
        <v>4431.8500000000004</v>
      </c>
      <c r="C807" s="5">
        <v>366.540009</v>
      </c>
      <c r="D807" s="3">
        <f t="shared" si="36"/>
        <v>2.4347568825681787E-2</v>
      </c>
      <c r="E807" s="3">
        <f t="shared" si="36"/>
        <v>2.8364661219741905E-2</v>
      </c>
      <c r="F807" s="3">
        <v>1.78E-2</v>
      </c>
      <c r="G807" s="3">
        <f t="shared" si="37"/>
        <v>6.547568825681787E-3</v>
      </c>
      <c r="H807" s="3">
        <f t="shared" si="38"/>
        <v>1.0564661219741905E-2</v>
      </c>
    </row>
    <row r="808" spans="1:8" x14ac:dyDescent="0.25">
      <c r="A808" s="1">
        <v>44592</v>
      </c>
      <c r="B808" s="5">
        <v>4515.55</v>
      </c>
      <c r="C808" s="5">
        <v>366.98001099999999</v>
      </c>
      <c r="D808" s="3">
        <f t="shared" si="36"/>
        <v>1.8886018254227865E-2</v>
      </c>
      <c r="E808" s="3">
        <f t="shared" si="36"/>
        <v>1.2004201156659011E-3</v>
      </c>
      <c r="F808" s="3">
        <v>1.7899999999999999E-2</v>
      </c>
      <c r="G808" s="3">
        <f t="shared" si="37"/>
        <v>9.8601825422786615E-4</v>
      </c>
      <c r="H808" s="3">
        <f t="shared" si="38"/>
        <v>-1.6699579884334098E-2</v>
      </c>
    </row>
    <row r="809" spans="1:8" x14ac:dyDescent="0.25">
      <c r="A809" s="1">
        <v>44593</v>
      </c>
      <c r="B809" s="5">
        <v>4546.54</v>
      </c>
      <c r="C809" s="5">
        <v>368.70001200000002</v>
      </c>
      <c r="D809" s="3">
        <f t="shared" si="36"/>
        <v>6.8629513569775646E-3</v>
      </c>
      <c r="E809" s="3">
        <f t="shared" si="36"/>
        <v>4.686906502926691E-3</v>
      </c>
      <c r="F809" s="3">
        <v>1.8100000000000002E-2</v>
      </c>
      <c r="G809" s="3">
        <f t="shared" si="37"/>
        <v>-1.1237048643022437E-2</v>
      </c>
      <c r="H809" s="3">
        <f t="shared" si="38"/>
        <v>-1.3413093497073311E-2</v>
      </c>
    </row>
    <row r="810" spans="1:8" x14ac:dyDescent="0.25">
      <c r="A810" s="1">
        <v>44594</v>
      </c>
      <c r="B810" s="5">
        <v>4589.38</v>
      </c>
      <c r="C810" s="5">
        <v>373.73001099999999</v>
      </c>
      <c r="D810" s="3">
        <f t="shared" si="36"/>
        <v>9.4225498950850639E-3</v>
      </c>
      <c r="E810" s="3">
        <f t="shared" si="36"/>
        <v>1.3642524644127185E-2</v>
      </c>
      <c r="F810" s="3">
        <v>1.78E-2</v>
      </c>
      <c r="G810" s="3">
        <f t="shared" si="37"/>
        <v>-8.3774501049149359E-3</v>
      </c>
      <c r="H810" s="3">
        <f t="shared" si="38"/>
        <v>-4.1574753558728146E-3</v>
      </c>
    </row>
    <row r="811" spans="1:8" x14ac:dyDescent="0.25">
      <c r="A811" s="1">
        <v>44595</v>
      </c>
      <c r="B811" s="5">
        <v>4477.4399999999996</v>
      </c>
      <c r="C811" s="5">
        <v>364.80999800000001</v>
      </c>
      <c r="D811" s="3">
        <f t="shared" si="36"/>
        <v>-2.4391094221877574E-2</v>
      </c>
      <c r="E811" s="3">
        <f t="shared" si="36"/>
        <v>-2.3867532008287062E-2</v>
      </c>
      <c r="F811" s="3">
        <v>1.8200000000000001E-2</v>
      </c>
      <c r="G811" s="3">
        <f t="shared" si="37"/>
        <v>-4.2591094221877575E-2</v>
      </c>
      <c r="H811" s="3">
        <f t="shared" si="38"/>
        <v>-4.2067532008287063E-2</v>
      </c>
    </row>
    <row r="812" spans="1:8" x14ac:dyDescent="0.25">
      <c r="A812" s="1">
        <v>44596</v>
      </c>
      <c r="B812" s="5">
        <v>4500.53</v>
      </c>
      <c r="C812" s="5">
        <v>359.67001299999998</v>
      </c>
      <c r="D812" s="3">
        <f t="shared" si="36"/>
        <v>5.156964694110977E-3</v>
      </c>
      <c r="E812" s="3">
        <f t="shared" si="36"/>
        <v>-1.4089485014607606E-2</v>
      </c>
      <c r="F812" s="3">
        <v>1.9299999999999998E-2</v>
      </c>
      <c r="G812" s="3">
        <f t="shared" si="37"/>
        <v>-1.4143035305889021E-2</v>
      </c>
      <c r="H812" s="3">
        <f t="shared" si="38"/>
        <v>-3.3389485014607603E-2</v>
      </c>
    </row>
    <row r="813" spans="1:8" x14ac:dyDescent="0.25">
      <c r="A813" s="1">
        <v>44599</v>
      </c>
      <c r="B813" s="5">
        <v>4483.87</v>
      </c>
      <c r="C813" s="5">
        <v>357.35000600000001</v>
      </c>
      <c r="D813" s="3">
        <f t="shared" si="36"/>
        <v>-3.701786234065696E-3</v>
      </c>
      <c r="E813" s="3">
        <f t="shared" si="36"/>
        <v>-6.4503765010845981E-3</v>
      </c>
      <c r="F813" s="3">
        <v>1.9199999999999998E-2</v>
      </c>
      <c r="G813" s="3">
        <f t="shared" si="37"/>
        <v>-2.2901786234065694E-2</v>
      </c>
      <c r="H813" s="3">
        <f t="shared" si="38"/>
        <v>-2.5650376501084596E-2</v>
      </c>
    </row>
    <row r="814" spans="1:8" x14ac:dyDescent="0.25">
      <c r="A814" s="1">
        <v>44600</v>
      </c>
      <c r="B814" s="5">
        <v>4521.54</v>
      </c>
      <c r="C814" s="5">
        <v>361.44000199999999</v>
      </c>
      <c r="D814" s="3">
        <f t="shared" si="36"/>
        <v>8.4012248347966612E-3</v>
      </c>
      <c r="E814" s="3">
        <f t="shared" si="36"/>
        <v>1.1445350304541524E-2</v>
      </c>
      <c r="F814" s="3">
        <v>1.9599999999999999E-2</v>
      </c>
      <c r="G814" s="3">
        <f t="shared" si="37"/>
        <v>-1.1198775165203338E-2</v>
      </c>
      <c r="H814" s="3">
        <f t="shared" si="38"/>
        <v>-8.1546496954584755E-3</v>
      </c>
    </row>
    <row r="815" spans="1:8" x14ac:dyDescent="0.25">
      <c r="A815" s="1">
        <v>44601</v>
      </c>
      <c r="B815" s="5">
        <v>4587.18</v>
      </c>
      <c r="C815" s="5">
        <v>364.36999500000002</v>
      </c>
      <c r="D815" s="3">
        <f t="shared" si="36"/>
        <v>1.4517177775713597E-2</v>
      </c>
      <c r="E815" s="3">
        <f t="shared" si="36"/>
        <v>8.1064436249089766E-3</v>
      </c>
      <c r="F815" s="3">
        <v>1.9400000000000001E-2</v>
      </c>
      <c r="G815" s="3">
        <f t="shared" si="37"/>
        <v>-4.8828222242864039E-3</v>
      </c>
      <c r="H815" s="3">
        <f t="shared" si="38"/>
        <v>-1.1293556375091024E-2</v>
      </c>
    </row>
    <row r="816" spans="1:8" x14ac:dyDescent="0.25">
      <c r="A816" s="1">
        <v>44602</v>
      </c>
      <c r="B816" s="5">
        <v>4504.08</v>
      </c>
      <c r="C816" s="5">
        <v>355.08999599999999</v>
      </c>
      <c r="D816" s="3">
        <f t="shared" si="36"/>
        <v>-1.8115705073705524E-2</v>
      </c>
      <c r="E816" s="3">
        <f t="shared" si="36"/>
        <v>-2.5468614670096645E-2</v>
      </c>
      <c r="F816" s="3">
        <v>2.0299999999999999E-2</v>
      </c>
      <c r="G816" s="3">
        <f t="shared" si="37"/>
        <v>-3.8415705073705522E-2</v>
      </c>
      <c r="H816" s="3">
        <f t="shared" si="38"/>
        <v>-4.5768614670096644E-2</v>
      </c>
    </row>
    <row r="817" spans="1:8" x14ac:dyDescent="0.25">
      <c r="A817" s="1">
        <v>44603</v>
      </c>
      <c r="B817" s="5">
        <v>4418.6400000000003</v>
      </c>
      <c r="C817" s="5">
        <v>350.290009</v>
      </c>
      <c r="D817" s="3">
        <f t="shared" si="36"/>
        <v>-1.89694676826343E-2</v>
      </c>
      <c r="E817" s="3">
        <f t="shared" si="36"/>
        <v>-1.3517663279930869E-2</v>
      </c>
      <c r="F817" s="3">
        <v>1.9199999999999998E-2</v>
      </c>
      <c r="G817" s="3">
        <f t="shared" si="37"/>
        <v>-3.8169467682634295E-2</v>
      </c>
      <c r="H817" s="3">
        <f t="shared" si="38"/>
        <v>-3.2717663279930864E-2</v>
      </c>
    </row>
    <row r="818" spans="1:8" x14ac:dyDescent="0.25">
      <c r="A818" s="1">
        <v>44606</v>
      </c>
      <c r="B818" s="5">
        <v>4401.67</v>
      </c>
      <c r="C818" s="5">
        <v>351.55999800000001</v>
      </c>
      <c r="D818" s="3">
        <f t="shared" si="36"/>
        <v>-3.8405482229827426E-3</v>
      </c>
      <c r="E818" s="3">
        <f t="shared" si="36"/>
        <v>3.6255358913190872E-3</v>
      </c>
      <c r="F818" s="3">
        <v>1.9799999999999998E-2</v>
      </c>
      <c r="G818" s="3">
        <f t="shared" si="37"/>
        <v>-2.3640548222982741E-2</v>
      </c>
      <c r="H818" s="3">
        <f t="shared" si="38"/>
        <v>-1.6174464108680911E-2</v>
      </c>
    </row>
    <row r="819" spans="1:8" x14ac:dyDescent="0.25">
      <c r="A819" s="1">
        <v>44607</v>
      </c>
      <c r="B819" s="5">
        <v>4471.07</v>
      </c>
      <c r="C819" s="5">
        <v>353.26001000000002</v>
      </c>
      <c r="D819" s="3">
        <f t="shared" si="36"/>
        <v>1.5766743077059386E-2</v>
      </c>
      <c r="E819" s="3">
        <f t="shared" si="36"/>
        <v>4.835624103058489E-3</v>
      </c>
      <c r="F819" s="3">
        <v>2.0499999999999997E-2</v>
      </c>
      <c r="G819" s="3">
        <f t="shared" si="37"/>
        <v>-4.733256922940611E-3</v>
      </c>
      <c r="H819" s="3">
        <f t="shared" si="38"/>
        <v>-1.5664375896941508E-2</v>
      </c>
    </row>
    <row r="820" spans="1:8" x14ac:dyDescent="0.25">
      <c r="A820" s="1">
        <v>44608</v>
      </c>
      <c r="B820" s="5">
        <v>4475.01</v>
      </c>
      <c r="C820" s="5">
        <v>350.08999599999999</v>
      </c>
      <c r="D820" s="3">
        <f t="shared" si="36"/>
        <v>8.8122082633468324E-4</v>
      </c>
      <c r="E820" s="3">
        <f t="shared" si="36"/>
        <v>-8.9735999271473021E-3</v>
      </c>
      <c r="F820" s="3">
        <v>2.0299999999999999E-2</v>
      </c>
      <c r="G820" s="3">
        <f t="shared" si="37"/>
        <v>-1.9418779173665315E-2</v>
      </c>
      <c r="H820" s="3">
        <f t="shared" si="38"/>
        <v>-2.9273599927147301E-2</v>
      </c>
    </row>
    <row r="821" spans="1:8" x14ac:dyDescent="0.25">
      <c r="A821" s="1">
        <v>44609</v>
      </c>
      <c r="B821" s="5">
        <v>4380.26</v>
      </c>
      <c r="C821" s="5">
        <v>347.94000199999999</v>
      </c>
      <c r="D821" s="3">
        <f t="shared" si="36"/>
        <v>-2.1173137043269175E-2</v>
      </c>
      <c r="E821" s="3">
        <f t="shared" si="36"/>
        <v>-6.1412608888143927E-3</v>
      </c>
      <c r="F821" s="3">
        <v>1.9699999999999999E-2</v>
      </c>
      <c r="G821" s="3">
        <f t="shared" si="37"/>
        <v>-4.087313704326917E-2</v>
      </c>
      <c r="H821" s="3">
        <f t="shared" si="38"/>
        <v>-2.5841260888814391E-2</v>
      </c>
    </row>
    <row r="822" spans="1:8" x14ac:dyDescent="0.25">
      <c r="A822" s="1">
        <v>44610</v>
      </c>
      <c r="B822" s="5">
        <v>4348.87</v>
      </c>
      <c r="C822" s="5">
        <v>346.86999500000002</v>
      </c>
      <c r="D822" s="3">
        <f t="shared" si="36"/>
        <v>-7.1662412733491943E-3</v>
      </c>
      <c r="E822" s="3">
        <f t="shared" si="36"/>
        <v>-3.0752629586981994E-3</v>
      </c>
      <c r="F822" s="3">
        <v>1.9199999999999998E-2</v>
      </c>
      <c r="G822" s="3">
        <f t="shared" si="37"/>
        <v>-2.6366241273349193E-2</v>
      </c>
      <c r="H822" s="3">
        <f t="shared" si="38"/>
        <v>-2.2275262958698198E-2</v>
      </c>
    </row>
    <row r="823" spans="1:8" x14ac:dyDescent="0.25">
      <c r="A823" s="1">
        <v>44614</v>
      </c>
      <c r="B823" s="5">
        <v>4304.76</v>
      </c>
      <c r="C823" s="5">
        <v>316.17001299999998</v>
      </c>
      <c r="D823" s="3">
        <f t="shared" si="36"/>
        <v>-1.0142864698185927E-2</v>
      </c>
      <c r="E823" s="3">
        <f t="shared" si="36"/>
        <v>-8.8505729646636166E-2</v>
      </c>
      <c r="F823" s="3">
        <v>1.9400000000000001E-2</v>
      </c>
      <c r="G823" s="3">
        <f t="shared" si="37"/>
        <v>-2.9542864698185928E-2</v>
      </c>
      <c r="H823" s="3">
        <f t="shared" si="38"/>
        <v>-0.10790572964663617</v>
      </c>
    </row>
    <row r="824" spans="1:8" x14ac:dyDescent="0.25">
      <c r="A824" s="1">
        <v>44615</v>
      </c>
      <c r="B824" s="5">
        <v>4225.5</v>
      </c>
      <c r="C824" s="5">
        <v>308.45001200000002</v>
      </c>
      <c r="D824" s="3">
        <f t="shared" si="36"/>
        <v>-1.8412176288573612E-2</v>
      </c>
      <c r="E824" s="3">
        <f t="shared" si="36"/>
        <v>-2.4417246046670393E-2</v>
      </c>
      <c r="F824" s="3">
        <v>1.9900000000000001E-2</v>
      </c>
      <c r="G824" s="3">
        <f t="shared" si="37"/>
        <v>-3.8312176288573613E-2</v>
      </c>
      <c r="H824" s="3">
        <f t="shared" si="38"/>
        <v>-4.4317246046670394E-2</v>
      </c>
    </row>
    <row r="825" spans="1:8" x14ac:dyDescent="0.25">
      <c r="A825" s="1">
        <v>44616</v>
      </c>
      <c r="B825" s="5">
        <v>4288.7</v>
      </c>
      <c r="C825" s="5">
        <v>313.23998999999998</v>
      </c>
      <c r="D825" s="3">
        <f t="shared" si="36"/>
        <v>1.4956809844988816E-2</v>
      </c>
      <c r="E825" s="3">
        <f t="shared" si="36"/>
        <v>1.5529187270707512E-2</v>
      </c>
      <c r="F825" s="3">
        <v>1.9599999999999999E-2</v>
      </c>
      <c r="G825" s="3">
        <f t="shared" si="37"/>
        <v>-4.6431901550111829E-3</v>
      </c>
      <c r="H825" s="3">
        <f t="shared" si="38"/>
        <v>-4.0708127292924876E-3</v>
      </c>
    </row>
    <row r="826" spans="1:8" x14ac:dyDescent="0.25">
      <c r="A826" s="1">
        <v>44617</v>
      </c>
      <c r="B826" s="5">
        <v>4384.6499999999996</v>
      </c>
      <c r="C826" s="5">
        <v>316.64999399999999</v>
      </c>
      <c r="D826" s="3">
        <f t="shared" si="36"/>
        <v>2.2372746986266234E-2</v>
      </c>
      <c r="E826" s="3">
        <f t="shared" si="36"/>
        <v>1.0886234544957185E-2</v>
      </c>
      <c r="F826" s="3">
        <v>1.9699999999999999E-2</v>
      </c>
      <c r="G826" s="3">
        <f t="shared" si="37"/>
        <v>2.6727469862662355E-3</v>
      </c>
      <c r="H826" s="3">
        <f t="shared" si="38"/>
        <v>-8.8137654550428136E-3</v>
      </c>
    </row>
    <row r="827" spans="1:8" x14ac:dyDescent="0.25">
      <c r="A827" s="1">
        <v>44620</v>
      </c>
      <c r="B827" s="5">
        <v>4373.9399999999996</v>
      </c>
      <c r="C827" s="5">
        <v>315.82998700000002</v>
      </c>
      <c r="D827" s="3">
        <f t="shared" si="36"/>
        <v>-2.4426122951660689E-3</v>
      </c>
      <c r="E827" s="3">
        <f t="shared" si="36"/>
        <v>-2.5896321349684337E-3</v>
      </c>
      <c r="F827" s="3">
        <v>1.83E-2</v>
      </c>
      <c r="G827" s="3">
        <f t="shared" si="37"/>
        <v>-2.0742612295166069E-2</v>
      </c>
      <c r="H827" s="3">
        <f t="shared" si="38"/>
        <v>-2.0889632134968434E-2</v>
      </c>
    </row>
    <row r="828" spans="1:8" x14ac:dyDescent="0.25">
      <c r="A828" s="1">
        <v>44621</v>
      </c>
      <c r="B828" s="5">
        <v>4306.26</v>
      </c>
      <c r="C828" s="5">
        <v>320.25</v>
      </c>
      <c r="D828" s="3">
        <f t="shared" si="36"/>
        <v>-1.5473463284818578E-2</v>
      </c>
      <c r="E828" s="3">
        <f t="shared" si="36"/>
        <v>1.3994912395699721E-2</v>
      </c>
      <c r="F828" s="3">
        <v>1.72E-2</v>
      </c>
      <c r="G828" s="3">
        <f t="shared" si="37"/>
        <v>-3.2673463284818578E-2</v>
      </c>
      <c r="H828" s="3">
        <f t="shared" si="38"/>
        <v>-3.2050876043002788E-3</v>
      </c>
    </row>
    <row r="829" spans="1:8" x14ac:dyDescent="0.25">
      <c r="A829" s="1">
        <v>44622</v>
      </c>
      <c r="B829" s="5">
        <v>4386.54</v>
      </c>
      <c r="C829" s="5">
        <v>327.36999500000002</v>
      </c>
      <c r="D829" s="3">
        <f t="shared" si="36"/>
        <v>1.8642627244987553E-2</v>
      </c>
      <c r="E829" s="3">
        <f t="shared" si="36"/>
        <v>2.2232615144418544E-2</v>
      </c>
      <c r="F829" s="3">
        <v>1.8600000000000002E-2</v>
      </c>
      <c r="G829" s="3">
        <f t="shared" si="37"/>
        <v>4.2627244987551022E-5</v>
      </c>
      <c r="H829" s="3">
        <f t="shared" si="38"/>
        <v>3.6326151444185419E-3</v>
      </c>
    </row>
    <row r="830" spans="1:8" x14ac:dyDescent="0.25">
      <c r="A830" s="1">
        <v>44623</v>
      </c>
      <c r="B830" s="5">
        <v>4363.49</v>
      </c>
      <c r="C830" s="5">
        <v>324.35998499999999</v>
      </c>
      <c r="D830" s="3">
        <f t="shared" si="36"/>
        <v>-5.2547110022934662E-3</v>
      </c>
      <c r="E830" s="3">
        <f t="shared" si="36"/>
        <v>-9.1945201025525058E-3</v>
      </c>
      <c r="F830" s="3">
        <v>1.8600000000000002E-2</v>
      </c>
      <c r="G830" s="3">
        <f t="shared" si="37"/>
        <v>-2.3854711002293468E-2</v>
      </c>
      <c r="H830" s="3">
        <f t="shared" si="38"/>
        <v>-2.7794520102552508E-2</v>
      </c>
    </row>
    <row r="831" spans="1:8" x14ac:dyDescent="0.25">
      <c r="A831" s="1">
        <v>44624</v>
      </c>
      <c r="B831" s="5">
        <v>4328.87</v>
      </c>
      <c r="C831" s="5">
        <v>324.26001000000002</v>
      </c>
      <c r="D831" s="3">
        <f t="shared" si="36"/>
        <v>-7.93401612012401E-3</v>
      </c>
      <c r="E831" s="3">
        <f t="shared" si="36"/>
        <v>-3.0822235979566237E-4</v>
      </c>
      <c r="F831" s="3">
        <v>1.7399999999999999E-2</v>
      </c>
      <c r="G831" s="3">
        <f t="shared" si="37"/>
        <v>-2.5334016120124009E-2</v>
      </c>
      <c r="H831" s="3">
        <f t="shared" si="38"/>
        <v>-1.7708222359795661E-2</v>
      </c>
    </row>
    <row r="832" spans="1:8" x14ac:dyDescent="0.25">
      <c r="A832" s="1">
        <v>44627</v>
      </c>
      <c r="B832" s="5">
        <v>4201.09</v>
      </c>
      <c r="C832" s="5">
        <v>322.76998900000001</v>
      </c>
      <c r="D832" s="3">
        <f t="shared" si="36"/>
        <v>-2.9518095946517109E-2</v>
      </c>
      <c r="E832" s="3">
        <f t="shared" si="36"/>
        <v>-4.595142644941097E-3</v>
      </c>
      <c r="F832" s="3">
        <v>1.78E-2</v>
      </c>
      <c r="G832" s="3">
        <f t="shared" si="37"/>
        <v>-4.7318095946517105E-2</v>
      </c>
      <c r="H832" s="3">
        <f t="shared" si="38"/>
        <v>-2.2395142644941097E-2</v>
      </c>
    </row>
    <row r="833" spans="1:8" x14ac:dyDescent="0.25">
      <c r="A833" s="1">
        <v>44628</v>
      </c>
      <c r="B833" s="5">
        <v>4170.7</v>
      </c>
      <c r="C833" s="5">
        <v>316.73998999999998</v>
      </c>
      <c r="D833" s="3">
        <f t="shared" si="36"/>
        <v>-7.2338369327961116E-3</v>
      </c>
      <c r="E833" s="3">
        <f t="shared" si="36"/>
        <v>-1.8682031184751868E-2</v>
      </c>
      <c r="F833" s="3">
        <v>1.8600000000000002E-2</v>
      </c>
      <c r="G833" s="3">
        <f t="shared" si="37"/>
        <v>-2.5833836932796114E-2</v>
      </c>
      <c r="H833" s="3">
        <f t="shared" si="38"/>
        <v>-3.7282031184751874E-2</v>
      </c>
    </row>
    <row r="834" spans="1:8" x14ac:dyDescent="0.25">
      <c r="A834" s="1">
        <v>44629</v>
      </c>
      <c r="B834" s="5">
        <v>4277.88</v>
      </c>
      <c r="C834" s="5">
        <v>317.20001200000002</v>
      </c>
      <c r="D834" s="3">
        <f t="shared" si="36"/>
        <v>2.5698324022346508E-2</v>
      </c>
      <c r="E834" s="3">
        <f t="shared" si="36"/>
        <v>1.452364761393099E-3</v>
      </c>
      <c r="F834" s="3">
        <v>1.9400000000000001E-2</v>
      </c>
      <c r="G834" s="3">
        <f t="shared" si="37"/>
        <v>6.2983240223465076E-3</v>
      </c>
      <c r="H834" s="3">
        <f t="shared" si="38"/>
        <v>-1.7947635238606902E-2</v>
      </c>
    </row>
    <row r="835" spans="1:8" x14ac:dyDescent="0.25">
      <c r="A835" s="1">
        <v>44630</v>
      </c>
      <c r="B835" s="5">
        <v>4259.5200000000004</v>
      </c>
      <c r="C835" s="5">
        <v>317.94000199999999</v>
      </c>
      <c r="D835" s="3">
        <f t="shared" ref="D835:E898" si="39">(B835/B834)-1</f>
        <v>-4.2918454935622075E-3</v>
      </c>
      <c r="E835" s="3">
        <f t="shared" si="39"/>
        <v>2.3328813745442378E-3</v>
      </c>
      <c r="F835" s="3">
        <v>1.9799999999999998E-2</v>
      </c>
      <c r="G835" s="3">
        <f t="shared" si="37"/>
        <v>-2.4091845493562206E-2</v>
      </c>
      <c r="H835" s="3">
        <f t="shared" si="38"/>
        <v>-1.746711862545576E-2</v>
      </c>
    </row>
    <row r="836" spans="1:8" x14ac:dyDescent="0.25">
      <c r="A836" s="1">
        <v>44631</v>
      </c>
      <c r="B836" s="5">
        <v>4204.3100000000004</v>
      </c>
      <c r="C836" s="5">
        <v>316.790009</v>
      </c>
      <c r="D836" s="3">
        <f t="shared" si="39"/>
        <v>-1.2961554353542182E-2</v>
      </c>
      <c r="E836" s="3">
        <f t="shared" si="39"/>
        <v>-3.6170126211422238E-3</v>
      </c>
      <c r="F836" s="3">
        <v>0.02</v>
      </c>
      <c r="G836" s="3">
        <f t="shared" ref="G836:G899" si="40">D836-F836</f>
        <v>-3.2961554353542186E-2</v>
      </c>
      <c r="H836" s="3">
        <f t="shared" ref="H836:H899" si="41">E836-F836</f>
        <v>-2.3617012621142224E-2</v>
      </c>
    </row>
    <row r="837" spans="1:8" x14ac:dyDescent="0.25">
      <c r="A837" s="1">
        <v>44634</v>
      </c>
      <c r="B837" s="5">
        <v>4173.1099999999997</v>
      </c>
      <c r="C837" s="5">
        <v>318.35998499999999</v>
      </c>
      <c r="D837" s="3">
        <f t="shared" si="39"/>
        <v>-7.4209561140831104E-3</v>
      </c>
      <c r="E837" s="3">
        <f t="shared" si="39"/>
        <v>4.9558886183180828E-3</v>
      </c>
      <c r="F837" s="3">
        <v>2.1400000000000002E-2</v>
      </c>
      <c r="G837" s="3">
        <f t="shared" si="40"/>
        <v>-2.8820956114083113E-2</v>
      </c>
      <c r="H837" s="3">
        <f t="shared" si="41"/>
        <v>-1.644411138168192E-2</v>
      </c>
    </row>
    <row r="838" spans="1:8" x14ac:dyDescent="0.25">
      <c r="A838" s="1">
        <v>44635</v>
      </c>
      <c r="B838" s="5">
        <v>4262.45</v>
      </c>
      <c r="C838" s="5">
        <v>328.540009</v>
      </c>
      <c r="D838" s="3">
        <f t="shared" si="39"/>
        <v>2.1408493905025416E-2</v>
      </c>
      <c r="E838" s="3">
        <f t="shared" si="39"/>
        <v>3.1976455835051043E-2</v>
      </c>
      <c r="F838" s="3">
        <v>2.1499999999999998E-2</v>
      </c>
      <c r="G838" s="3">
        <f t="shared" si="40"/>
        <v>-9.1506094974581897E-5</v>
      </c>
      <c r="H838" s="3">
        <f t="shared" si="41"/>
        <v>1.0476455835051045E-2</v>
      </c>
    </row>
    <row r="839" spans="1:8" x14ac:dyDescent="0.25">
      <c r="A839" s="1">
        <v>44636</v>
      </c>
      <c r="B839" s="5">
        <v>4357.8599999999997</v>
      </c>
      <c r="C839" s="5">
        <v>330.91000400000001</v>
      </c>
      <c r="D839" s="3">
        <f t="shared" si="39"/>
        <v>2.2383840279651235E-2</v>
      </c>
      <c r="E839" s="3">
        <f t="shared" si="39"/>
        <v>7.2137180710920568E-3</v>
      </c>
      <c r="F839" s="3">
        <v>2.1899999999999999E-2</v>
      </c>
      <c r="G839" s="3">
        <f t="shared" si="40"/>
        <v>4.8384027965123547E-4</v>
      </c>
      <c r="H839" s="3">
        <f t="shared" si="41"/>
        <v>-1.4686281928907943E-2</v>
      </c>
    </row>
    <row r="840" spans="1:8" x14ac:dyDescent="0.25">
      <c r="A840" s="1">
        <v>44637</v>
      </c>
      <c r="B840" s="5">
        <v>4411.67</v>
      </c>
      <c r="C840" s="5">
        <v>336.35998499999999</v>
      </c>
      <c r="D840" s="3">
        <f t="shared" si="39"/>
        <v>1.2347803738532281E-2</v>
      </c>
      <c r="E840" s="3">
        <f t="shared" si="39"/>
        <v>1.6469677356747425E-2</v>
      </c>
      <c r="F840" s="3">
        <v>2.2000000000000002E-2</v>
      </c>
      <c r="G840" s="3">
        <f t="shared" si="40"/>
        <v>-9.6521962614677208E-3</v>
      </c>
      <c r="H840" s="3">
        <f t="shared" si="41"/>
        <v>-5.5303226432525769E-3</v>
      </c>
    </row>
    <row r="841" spans="1:8" x14ac:dyDescent="0.25">
      <c r="A841" s="1">
        <v>44638</v>
      </c>
      <c r="B841" s="5">
        <v>4463.12</v>
      </c>
      <c r="C841" s="5">
        <v>340.73998999999998</v>
      </c>
      <c r="D841" s="3">
        <f t="shared" si="39"/>
        <v>1.1662250349640857E-2</v>
      </c>
      <c r="E841" s="3">
        <f t="shared" si="39"/>
        <v>1.3021777843164051E-2</v>
      </c>
      <c r="F841" s="3">
        <v>2.1400000000000002E-2</v>
      </c>
      <c r="G841" s="3">
        <f t="shared" si="40"/>
        <v>-9.7377496503591454E-3</v>
      </c>
      <c r="H841" s="3">
        <f t="shared" si="41"/>
        <v>-8.3782221568359516E-3</v>
      </c>
    </row>
    <row r="842" spans="1:8" x14ac:dyDescent="0.25">
      <c r="A842" s="1">
        <v>44641</v>
      </c>
      <c r="B842" s="5">
        <v>4461.18</v>
      </c>
      <c r="C842" s="5">
        <v>329.36999500000002</v>
      </c>
      <c r="D842" s="3">
        <f t="shared" si="39"/>
        <v>-4.3467350194470455E-4</v>
      </c>
      <c r="E842" s="3">
        <f t="shared" si="39"/>
        <v>-3.3368537106548524E-2</v>
      </c>
      <c r="F842" s="3">
        <v>2.3199999999999998E-2</v>
      </c>
      <c r="G842" s="3">
        <f t="shared" si="40"/>
        <v>-2.3634673501944703E-2</v>
      </c>
      <c r="H842" s="3">
        <f t="shared" si="41"/>
        <v>-5.6568537106548522E-2</v>
      </c>
    </row>
    <row r="843" spans="1:8" x14ac:dyDescent="0.25">
      <c r="A843" s="1">
        <v>44642</v>
      </c>
      <c r="B843" s="5">
        <v>4511.6099999999997</v>
      </c>
      <c r="C843" s="5">
        <v>329.73001099999999</v>
      </c>
      <c r="D843" s="3">
        <f t="shared" si="39"/>
        <v>1.1304184094790948E-2</v>
      </c>
      <c r="E843" s="3">
        <f t="shared" si="39"/>
        <v>1.0930443132803891E-3</v>
      </c>
      <c r="F843" s="3">
        <v>2.3799999999999998E-2</v>
      </c>
      <c r="G843" s="3">
        <f t="shared" si="40"/>
        <v>-1.249581590520905E-2</v>
      </c>
      <c r="H843" s="3">
        <f t="shared" si="41"/>
        <v>-2.2706955686719609E-2</v>
      </c>
    </row>
    <row r="844" spans="1:8" x14ac:dyDescent="0.25">
      <c r="A844" s="1">
        <v>44643</v>
      </c>
      <c r="B844" s="5">
        <v>4456.24</v>
      </c>
      <c r="C844" s="5">
        <v>317.04998799999998</v>
      </c>
      <c r="D844" s="3">
        <f t="shared" si="39"/>
        <v>-1.2272780670315009E-2</v>
      </c>
      <c r="E844" s="3">
        <f t="shared" si="39"/>
        <v>-3.8455774654979735E-2</v>
      </c>
      <c r="F844" s="3">
        <v>2.3199999999999998E-2</v>
      </c>
      <c r="G844" s="3">
        <f t="shared" si="40"/>
        <v>-3.5472780670315007E-2</v>
      </c>
      <c r="H844" s="3">
        <f t="shared" si="41"/>
        <v>-6.1655774654979734E-2</v>
      </c>
    </row>
    <row r="845" spans="1:8" x14ac:dyDescent="0.25">
      <c r="A845" s="1">
        <v>44644</v>
      </c>
      <c r="B845" s="5">
        <v>4520.16</v>
      </c>
      <c r="C845" s="5">
        <v>315.77999899999998</v>
      </c>
      <c r="D845" s="3">
        <f t="shared" si="39"/>
        <v>1.4343931206577842E-2</v>
      </c>
      <c r="E845" s="3">
        <f t="shared" si="39"/>
        <v>-4.0056427947254836E-3</v>
      </c>
      <c r="F845" s="3">
        <v>2.3399999999999997E-2</v>
      </c>
      <c r="G845" s="3">
        <f t="shared" si="40"/>
        <v>-9.0560687934221548E-3</v>
      </c>
      <c r="H845" s="3">
        <f t="shared" si="41"/>
        <v>-2.7405642794725481E-2</v>
      </c>
    </row>
    <row r="846" spans="1:8" x14ac:dyDescent="0.25">
      <c r="A846" s="1">
        <v>44645</v>
      </c>
      <c r="B846" s="5">
        <v>4543.0600000000004</v>
      </c>
      <c r="C846" s="5">
        <v>310.67999300000002</v>
      </c>
      <c r="D846" s="3">
        <f t="shared" si="39"/>
        <v>5.0661923471737591E-3</v>
      </c>
      <c r="E846" s="3">
        <f t="shared" si="39"/>
        <v>-1.6150503566250141E-2</v>
      </c>
      <c r="F846" s="3">
        <v>2.4799999999999999E-2</v>
      </c>
      <c r="G846" s="3">
        <f t="shared" si="40"/>
        <v>-1.973380765282624E-2</v>
      </c>
      <c r="H846" s="3">
        <f t="shared" si="41"/>
        <v>-4.0950503566250143E-2</v>
      </c>
    </row>
    <row r="847" spans="1:8" x14ac:dyDescent="0.25">
      <c r="A847" s="1">
        <v>44648</v>
      </c>
      <c r="B847" s="5">
        <v>4575.5200000000004</v>
      </c>
      <c r="C847" s="5">
        <v>314.27999899999998</v>
      </c>
      <c r="D847" s="3">
        <f t="shared" si="39"/>
        <v>7.1449639670178033E-3</v>
      </c>
      <c r="E847" s="3">
        <f t="shared" si="39"/>
        <v>1.1587505089199368E-2</v>
      </c>
      <c r="F847" s="3">
        <v>2.46E-2</v>
      </c>
      <c r="G847" s="3">
        <f t="shared" si="40"/>
        <v>-1.7455036032982197E-2</v>
      </c>
      <c r="H847" s="3">
        <f t="shared" si="41"/>
        <v>-1.3012494910800632E-2</v>
      </c>
    </row>
    <row r="848" spans="1:8" x14ac:dyDescent="0.25">
      <c r="A848" s="1">
        <v>44649</v>
      </c>
      <c r="B848" s="5">
        <v>4631.6000000000004</v>
      </c>
      <c r="C848" s="5">
        <v>317.709991</v>
      </c>
      <c r="D848" s="3">
        <f t="shared" si="39"/>
        <v>1.2256530405287291E-2</v>
      </c>
      <c r="E848" s="3">
        <f t="shared" si="39"/>
        <v>1.0913809376714489E-2</v>
      </c>
      <c r="F848" s="3">
        <v>2.41E-2</v>
      </c>
      <c r="G848" s="3">
        <f t="shared" si="40"/>
        <v>-1.1843469594712708E-2</v>
      </c>
      <c r="H848" s="3">
        <f t="shared" si="41"/>
        <v>-1.318619062328551E-2</v>
      </c>
    </row>
    <row r="849" spans="1:8" x14ac:dyDescent="0.25">
      <c r="A849" s="1">
        <v>44650</v>
      </c>
      <c r="B849" s="5">
        <v>4602.45</v>
      </c>
      <c r="C849" s="5">
        <v>308.459991</v>
      </c>
      <c r="D849" s="3">
        <f t="shared" si="39"/>
        <v>-6.2937213921756552E-3</v>
      </c>
      <c r="E849" s="3">
        <f t="shared" si="39"/>
        <v>-2.9114602190775885E-2</v>
      </c>
      <c r="F849" s="3">
        <v>2.35E-2</v>
      </c>
      <c r="G849" s="3">
        <f t="shared" si="40"/>
        <v>-2.9793721392175655E-2</v>
      </c>
      <c r="H849" s="3">
        <f t="shared" si="41"/>
        <v>-5.2614602190775885E-2</v>
      </c>
    </row>
    <row r="850" spans="1:8" x14ac:dyDescent="0.25">
      <c r="A850" s="1">
        <v>44651</v>
      </c>
      <c r="B850" s="5">
        <v>4530.41</v>
      </c>
      <c r="C850" s="5">
        <v>299.32998700000002</v>
      </c>
      <c r="D850" s="3">
        <f t="shared" si="39"/>
        <v>-1.5652532890091164E-2</v>
      </c>
      <c r="E850" s="3">
        <f t="shared" si="39"/>
        <v>-2.9598665196096663E-2</v>
      </c>
      <c r="F850" s="3">
        <v>2.3199999999999998E-2</v>
      </c>
      <c r="G850" s="3">
        <f t="shared" si="40"/>
        <v>-3.8852532890091163E-2</v>
      </c>
      <c r="H850" s="3">
        <f t="shared" si="41"/>
        <v>-5.2798665196096661E-2</v>
      </c>
    </row>
    <row r="851" spans="1:8" x14ac:dyDescent="0.25">
      <c r="A851" s="1">
        <v>44652</v>
      </c>
      <c r="B851" s="5">
        <v>4545.8599999999997</v>
      </c>
      <c r="C851" s="5">
        <v>301.89001500000001</v>
      </c>
      <c r="D851" s="3">
        <f t="shared" si="39"/>
        <v>3.4102873691344016E-3</v>
      </c>
      <c r="E851" s="3">
        <f t="shared" si="39"/>
        <v>8.5525276824336416E-3</v>
      </c>
      <c r="F851" s="3">
        <v>2.3900000000000001E-2</v>
      </c>
      <c r="G851" s="3">
        <f t="shared" si="40"/>
        <v>-2.04897126308656E-2</v>
      </c>
      <c r="H851" s="3">
        <f t="shared" si="41"/>
        <v>-1.534747231756636E-2</v>
      </c>
    </row>
    <row r="852" spans="1:8" x14ac:dyDescent="0.25">
      <c r="A852" s="1">
        <v>44655</v>
      </c>
      <c r="B852" s="5">
        <v>4582.6400000000003</v>
      </c>
      <c r="C852" s="5">
        <v>305.57998700000002</v>
      </c>
      <c r="D852" s="3">
        <f t="shared" si="39"/>
        <v>8.0908782936564005E-3</v>
      </c>
      <c r="E852" s="3">
        <f t="shared" si="39"/>
        <v>1.2222901774343153E-2</v>
      </c>
      <c r="F852" s="3">
        <v>2.4199999999999999E-2</v>
      </c>
      <c r="G852" s="3">
        <f t="shared" si="40"/>
        <v>-1.6109121706343599E-2</v>
      </c>
      <c r="H852" s="3">
        <f t="shared" si="41"/>
        <v>-1.1977098225656846E-2</v>
      </c>
    </row>
    <row r="853" spans="1:8" x14ac:dyDescent="0.25">
      <c r="A853" s="1">
        <v>44656</v>
      </c>
      <c r="B853" s="5">
        <v>4525.12</v>
      </c>
      <c r="C853" s="5">
        <v>304.85998499999999</v>
      </c>
      <c r="D853" s="3">
        <f t="shared" si="39"/>
        <v>-1.2551716914267819E-2</v>
      </c>
      <c r="E853" s="3">
        <f t="shared" si="39"/>
        <v>-2.3561817875200619E-3</v>
      </c>
      <c r="F853" s="3">
        <v>2.5399999999999999E-2</v>
      </c>
      <c r="G853" s="3">
        <f t="shared" si="40"/>
        <v>-3.7951716914267818E-2</v>
      </c>
      <c r="H853" s="3">
        <f t="shared" si="41"/>
        <v>-2.7756181787520061E-2</v>
      </c>
    </row>
    <row r="854" spans="1:8" x14ac:dyDescent="0.25">
      <c r="A854" s="1">
        <v>44657</v>
      </c>
      <c r="B854" s="5">
        <v>4481.1499999999996</v>
      </c>
      <c r="C854" s="5">
        <v>298.540009</v>
      </c>
      <c r="D854" s="3">
        <f t="shared" si="39"/>
        <v>-9.7168693868892042E-3</v>
      </c>
      <c r="E854" s="3">
        <f t="shared" si="39"/>
        <v>-2.0730749560326833E-2</v>
      </c>
      <c r="F854" s="3">
        <v>2.6099999999999998E-2</v>
      </c>
      <c r="G854" s="3">
        <f t="shared" si="40"/>
        <v>-3.5816869386889202E-2</v>
      </c>
      <c r="H854" s="3">
        <f t="shared" si="41"/>
        <v>-4.6830749560326831E-2</v>
      </c>
    </row>
    <row r="855" spans="1:8" x14ac:dyDescent="0.25">
      <c r="A855" s="1">
        <v>44658</v>
      </c>
      <c r="B855" s="5">
        <v>4500.21</v>
      </c>
      <c r="C855" s="5">
        <v>302.75</v>
      </c>
      <c r="D855" s="3">
        <f t="shared" si="39"/>
        <v>4.2533724601945266E-3</v>
      </c>
      <c r="E855" s="3">
        <f t="shared" si="39"/>
        <v>1.4101932314204424E-2</v>
      </c>
      <c r="F855" s="3">
        <v>2.6600000000000002E-2</v>
      </c>
      <c r="G855" s="3">
        <f t="shared" si="40"/>
        <v>-2.2346627539805475E-2</v>
      </c>
      <c r="H855" s="3">
        <f t="shared" si="41"/>
        <v>-1.2498067685795578E-2</v>
      </c>
    </row>
    <row r="856" spans="1:8" x14ac:dyDescent="0.25">
      <c r="A856" s="1">
        <v>44659</v>
      </c>
      <c r="B856" s="5">
        <v>4488.28</v>
      </c>
      <c r="C856" s="5">
        <v>311.10998499999999</v>
      </c>
      <c r="D856" s="3">
        <f t="shared" si="39"/>
        <v>-2.6509873983658894E-3</v>
      </c>
      <c r="E856" s="3">
        <f t="shared" si="39"/>
        <v>2.7613492981007459E-2</v>
      </c>
      <c r="F856" s="3">
        <v>2.7200000000000002E-2</v>
      </c>
      <c r="G856" s="3">
        <f t="shared" si="40"/>
        <v>-2.9850987398365891E-2</v>
      </c>
      <c r="H856" s="3">
        <f t="shared" si="41"/>
        <v>4.1349298100745724E-4</v>
      </c>
    </row>
    <row r="857" spans="1:8" x14ac:dyDescent="0.25">
      <c r="A857" s="1">
        <v>44662</v>
      </c>
      <c r="B857" s="5">
        <v>4412.53</v>
      </c>
      <c r="C857" s="5">
        <v>306.72000100000002</v>
      </c>
      <c r="D857" s="3">
        <f t="shared" si="39"/>
        <v>-1.6877289295676778E-2</v>
      </c>
      <c r="E857" s="3">
        <f t="shared" si="39"/>
        <v>-1.4110713932887653E-2</v>
      </c>
      <c r="F857" s="3">
        <v>2.7900000000000001E-2</v>
      </c>
      <c r="G857" s="3">
        <f t="shared" si="40"/>
        <v>-4.477728929567678E-2</v>
      </c>
      <c r="H857" s="3">
        <f t="shared" si="41"/>
        <v>-4.2010713932887654E-2</v>
      </c>
    </row>
    <row r="858" spans="1:8" x14ac:dyDescent="0.25">
      <c r="A858" s="1">
        <v>44663</v>
      </c>
      <c r="B858" s="5">
        <v>4397.45</v>
      </c>
      <c r="C858" s="5">
        <v>306.290009</v>
      </c>
      <c r="D858" s="3">
        <f t="shared" si="39"/>
        <v>-3.4175405039739148E-3</v>
      </c>
      <c r="E858" s="3">
        <f t="shared" si="39"/>
        <v>-1.401904012122257E-3</v>
      </c>
      <c r="F858" s="3">
        <v>2.7200000000000002E-2</v>
      </c>
      <c r="G858" s="3">
        <f t="shared" si="40"/>
        <v>-3.0617540503973917E-2</v>
      </c>
      <c r="H858" s="3">
        <f t="shared" si="41"/>
        <v>-2.8601904012122259E-2</v>
      </c>
    </row>
    <row r="859" spans="1:8" x14ac:dyDescent="0.25">
      <c r="A859" s="1">
        <v>44664</v>
      </c>
      <c r="B859" s="5">
        <v>4446.59</v>
      </c>
      <c r="C859" s="5">
        <v>310.42001299999998</v>
      </c>
      <c r="D859" s="3">
        <f t="shared" si="39"/>
        <v>1.1174658040455254E-2</v>
      </c>
      <c r="E859" s="3">
        <f t="shared" si="39"/>
        <v>1.3483965779634621E-2</v>
      </c>
      <c r="F859" s="3">
        <v>2.7000000000000003E-2</v>
      </c>
      <c r="G859" s="3">
        <f t="shared" si="40"/>
        <v>-1.5825341959544749E-2</v>
      </c>
      <c r="H859" s="3">
        <f t="shared" si="41"/>
        <v>-1.3516034220365382E-2</v>
      </c>
    </row>
    <row r="860" spans="1:8" x14ac:dyDescent="0.25">
      <c r="A860" s="1">
        <v>44665</v>
      </c>
      <c r="B860" s="5">
        <v>4392.59</v>
      </c>
      <c r="C860" s="5">
        <v>304.51998900000001</v>
      </c>
      <c r="D860" s="3">
        <f t="shared" si="39"/>
        <v>-1.2144137417661627E-2</v>
      </c>
      <c r="E860" s="3">
        <f t="shared" si="39"/>
        <v>-1.9006583831307156E-2</v>
      </c>
      <c r="F860" s="3">
        <v>2.8300000000000002E-2</v>
      </c>
      <c r="G860" s="3">
        <f t="shared" si="40"/>
        <v>-4.0444137417661633E-2</v>
      </c>
      <c r="H860" s="3">
        <f t="shared" si="41"/>
        <v>-4.7306583831307161E-2</v>
      </c>
    </row>
    <row r="861" spans="1:8" x14ac:dyDescent="0.25">
      <c r="A861" s="1">
        <v>44669</v>
      </c>
      <c r="B861" s="5">
        <v>4391.6899999999996</v>
      </c>
      <c r="C861" s="5">
        <v>300.209991</v>
      </c>
      <c r="D861" s="3">
        <f t="shared" si="39"/>
        <v>-2.0489050878880199E-4</v>
      </c>
      <c r="E861" s="3">
        <f t="shared" si="39"/>
        <v>-1.4153415722079288E-2</v>
      </c>
      <c r="F861" s="3">
        <v>2.8500000000000001E-2</v>
      </c>
      <c r="G861" s="3">
        <f t="shared" si="40"/>
        <v>-2.8704890508788803E-2</v>
      </c>
      <c r="H861" s="3">
        <f t="shared" si="41"/>
        <v>-4.2653415722079285E-2</v>
      </c>
    </row>
    <row r="862" spans="1:8" x14ac:dyDescent="0.25">
      <c r="A862" s="1">
        <v>44670</v>
      </c>
      <c r="B862" s="5">
        <v>4462.21</v>
      </c>
      <c r="C862" s="5">
        <v>307.79998799999998</v>
      </c>
      <c r="D862" s="3">
        <f t="shared" si="39"/>
        <v>1.6057599693967584E-2</v>
      </c>
      <c r="E862" s="3">
        <f t="shared" si="39"/>
        <v>2.528229315326147E-2</v>
      </c>
      <c r="F862" s="3">
        <v>2.9300000000000003E-2</v>
      </c>
      <c r="G862" s="3">
        <f t="shared" si="40"/>
        <v>-1.324240030603242E-2</v>
      </c>
      <c r="H862" s="3">
        <f t="shared" si="41"/>
        <v>-4.0177068467385328E-3</v>
      </c>
    </row>
    <row r="863" spans="1:8" x14ac:dyDescent="0.25">
      <c r="A863" s="1">
        <v>44671</v>
      </c>
      <c r="B863" s="5">
        <v>4459.45</v>
      </c>
      <c r="C863" s="5">
        <v>315.14001500000001</v>
      </c>
      <c r="D863" s="3">
        <f t="shared" si="39"/>
        <v>-6.1852759058855789E-4</v>
      </c>
      <c r="E863" s="3">
        <f t="shared" si="39"/>
        <v>2.384674232021089E-2</v>
      </c>
      <c r="F863" s="3">
        <v>2.8500000000000001E-2</v>
      </c>
      <c r="G863" s="3">
        <f t="shared" si="40"/>
        <v>-2.9118527590588559E-2</v>
      </c>
      <c r="H863" s="3">
        <f t="shared" si="41"/>
        <v>-4.6532576797891113E-3</v>
      </c>
    </row>
    <row r="864" spans="1:8" x14ac:dyDescent="0.25">
      <c r="A864" s="1">
        <v>44672</v>
      </c>
      <c r="B864" s="5">
        <v>4393.66</v>
      </c>
      <c r="C864" s="5">
        <v>310.35998499999999</v>
      </c>
      <c r="D864" s="3">
        <f t="shared" si="39"/>
        <v>-1.475294038502506E-2</v>
      </c>
      <c r="E864" s="3">
        <f t="shared" si="39"/>
        <v>-1.5167956376469727E-2</v>
      </c>
      <c r="F864" s="3">
        <v>2.8999999999999998E-2</v>
      </c>
      <c r="G864" s="3">
        <f t="shared" si="40"/>
        <v>-4.3752940385025058E-2</v>
      </c>
      <c r="H864" s="3">
        <f t="shared" si="41"/>
        <v>-4.4167956376469725E-2</v>
      </c>
    </row>
    <row r="865" spans="1:8" x14ac:dyDescent="0.25">
      <c r="A865" s="1">
        <v>44673</v>
      </c>
      <c r="B865" s="5">
        <v>4271.78</v>
      </c>
      <c r="C865" s="5">
        <v>300.10998499999999</v>
      </c>
      <c r="D865" s="3">
        <f t="shared" si="39"/>
        <v>-2.773997077607282E-2</v>
      </c>
      <c r="E865" s="3">
        <f t="shared" si="39"/>
        <v>-3.3026164761542964E-2</v>
      </c>
      <c r="F865" s="3">
        <v>2.8999999999999998E-2</v>
      </c>
      <c r="G865" s="3">
        <f t="shared" si="40"/>
        <v>-5.6739970776072818E-2</v>
      </c>
      <c r="H865" s="3">
        <f t="shared" si="41"/>
        <v>-6.2026164761542962E-2</v>
      </c>
    </row>
    <row r="866" spans="1:8" x14ac:dyDescent="0.25">
      <c r="A866" s="1">
        <v>44676</v>
      </c>
      <c r="B866" s="5">
        <v>4296.12</v>
      </c>
      <c r="C866" s="5">
        <v>304.94000199999999</v>
      </c>
      <c r="D866" s="3">
        <f t="shared" si="39"/>
        <v>5.6978589721381478E-3</v>
      </c>
      <c r="E866" s="3">
        <f t="shared" si="39"/>
        <v>1.6094156280738181E-2</v>
      </c>
      <c r="F866" s="3">
        <v>2.81E-2</v>
      </c>
      <c r="G866" s="3">
        <f t="shared" si="40"/>
        <v>-2.2402141027861852E-2</v>
      </c>
      <c r="H866" s="3">
        <f t="shared" si="41"/>
        <v>-1.2005843719261819E-2</v>
      </c>
    </row>
    <row r="867" spans="1:8" x14ac:dyDescent="0.25">
      <c r="A867" s="1">
        <v>44677</v>
      </c>
      <c r="B867" s="5">
        <v>4175.2</v>
      </c>
      <c r="C867" s="5">
        <v>299.959991</v>
      </c>
      <c r="D867" s="3">
        <f t="shared" si="39"/>
        <v>-2.8146327383778869E-2</v>
      </c>
      <c r="E867" s="3">
        <f t="shared" si="39"/>
        <v>-1.6331117489793878E-2</v>
      </c>
      <c r="F867" s="3">
        <v>2.7699999999999999E-2</v>
      </c>
      <c r="G867" s="3">
        <f t="shared" si="40"/>
        <v>-5.5846327383778871E-2</v>
      </c>
      <c r="H867" s="3">
        <f t="shared" si="41"/>
        <v>-4.4031117489793881E-2</v>
      </c>
    </row>
    <row r="868" spans="1:8" x14ac:dyDescent="0.25">
      <c r="A868" s="1">
        <v>44678</v>
      </c>
      <c r="B868" s="5">
        <v>4183.96</v>
      </c>
      <c r="C868" s="5">
        <v>301.60000600000001</v>
      </c>
      <c r="D868" s="3">
        <f t="shared" si="39"/>
        <v>2.0981030848821192E-3</v>
      </c>
      <c r="E868" s="3">
        <f t="shared" si="39"/>
        <v>5.4674458234664769E-3</v>
      </c>
      <c r="F868" s="3">
        <v>2.8199999999999999E-2</v>
      </c>
      <c r="G868" s="3">
        <f t="shared" si="40"/>
        <v>-2.610189691511788E-2</v>
      </c>
      <c r="H868" s="3">
        <f t="shared" si="41"/>
        <v>-2.2732554176533522E-2</v>
      </c>
    </row>
    <row r="869" spans="1:8" x14ac:dyDescent="0.25">
      <c r="A869" s="1">
        <v>44679</v>
      </c>
      <c r="B869" s="5">
        <v>4287.5</v>
      </c>
      <c r="C869" s="5">
        <v>311.76001000000002</v>
      </c>
      <c r="D869" s="3">
        <f t="shared" si="39"/>
        <v>2.474689050564538E-2</v>
      </c>
      <c r="E869" s="3">
        <f t="shared" si="39"/>
        <v>3.3687015244953322E-2</v>
      </c>
      <c r="F869" s="3">
        <v>2.8500000000000001E-2</v>
      </c>
      <c r="G869" s="3">
        <f t="shared" si="40"/>
        <v>-3.7531094943546207E-3</v>
      </c>
      <c r="H869" s="3">
        <f t="shared" si="41"/>
        <v>5.1870152449533212E-3</v>
      </c>
    </row>
    <row r="870" spans="1:8" x14ac:dyDescent="0.25">
      <c r="A870" s="1">
        <v>44680</v>
      </c>
      <c r="B870" s="5">
        <v>4131.93</v>
      </c>
      <c r="C870" s="5">
        <v>300.39999399999999</v>
      </c>
      <c r="D870" s="3">
        <f t="shared" si="39"/>
        <v>-3.6284548104956182E-2</v>
      </c>
      <c r="E870" s="3">
        <f t="shared" si="39"/>
        <v>-3.6438336013653649E-2</v>
      </c>
      <c r="F870" s="3">
        <v>2.8900000000000002E-2</v>
      </c>
      <c r="G870" s="3">
        <f t="shared" si="40"/>
        <v>-6.5184548104956191E-2</v>
      </c>
      <c r="H870" s="3">
        <f t="shared" si="41"/>
        <v>-6.5338336013653658E-2</v>
      </c>
    </row>
    <row r="871" spans="1:8" x14ac:dyDescent="0.25">
      <c r="A871" s="1">
        <v>44683</v>
      </c>
      <c r="B871" s="5">
        <v>4155.38</v>
      </c>
      <c r="C871" s="5">
        <v>306.97000100000002</v>
      </c>
      <c r="D871" s="3">
        <f t="shared" si="39"/>
        <v>5.6753139573999523E-3</v>
      </c>
      <c r="E871" s="3">
        <f t="shared" si="39"/>
        <v>2.1870862620589904E-2</v>
      </c>
      <c r="F871" s="3">
        <v>2.9900000000000003E-2</v>
      </c>
      <c r="G871" s="3">
        <f t="shared" si="40"/>
        <v>-2.4224686042600051E-2</v>
      </c>
      <c r="H871" s="3">
        <f t="shared" si="41"/>
        <v>-8.0291373794100993E-3</v>
      </c>
    </row>
    <row r="872" spans="1:8" x14ac:dyDescent="0.25">
      <c r="A872" s="1">
        <v>44684</v>
      </c>
      <c r="B872" s="5">
        <v>4175.4799999999996</v>
      </c>
      <c r="C872" s="5">
        <v>304.959991</v>
      </c>
      <c r="D872" s="3">
        <f t="shared" si="39"/>
        <v>4.8371027439124692E-3</v>
      </c>
      <c r="E872" s="3">
        <f t="shared" si="39"/>
        <v>-6.5479036826143755E-3</v>
      </c>
      <c r="F872" s="3">
        <v>2.9700000000000001E-2</v>
      </c>
      <c r="G872" s="3">
        <f t="shared" si="40"/>
        <v>-2.4862897256087532E-2</v>
      </c>
      <c r="H872" s="3">
        <f t="shared" si="41"/>
        <v>-3.624790368261438E-2</v>
      </c>
    </row>
    <row r="873" spans="1:8" x14ac:dyDescent="0.25">
      <c r="A873" s="1">
        <v>44685</v>
      </c>
      <c r="B873" s="5">
        <v>4300.17</v>
      </c>
      <c r="C873" s="5">
        <v>315.30999800000001</v>
      </c>
      <c r="D873" s="3">
        <f t="shared" si="39"/>
        <v>2.9862434977535601E-2</v>
      </c>
      <c r="E873" s="3">
        <f t="shared" si="39"/>
        <v>3.3938901185237791E-2</v>
      </c>
      <c r="F873" s="3">
        <v>2.9300000000000003E-2</v>
      </c>
      <c r="G873" s="3">
        <f t="shared" si="40"/>
        <v>5.6243497753559815E-4</v>
      </c>
      <c r="H873" s="3">
        <f t="shared" si="41"/>
        <v>4.6389011852377877E-3</v>
      </c>
    </row>
    <row r="874" spans="1:8" x14ac:dyDescent="0.25">
      <c r="A874" s="1">
        <v>44686</v>
      </c>
      <c r="B874" s="5">
        <v>4146.87</v>
      </c>
      <c r="C874" s="5">
        <v>299.10998499999999</v>
      </c>
      <c r="D874" s="3">
        <f t="shared" si="39"/>
        <v>-3.5649753381843063E-2</v>
      </c>
      <c r="E874" s="3">
        <f t="shared" si="39"/>
        <v>-5.1378050498734895E-2</v>
      </c>
      <c r="F874" s="3">
        <v>3.0499999999999999E-2</v>
      </c>
      <c r="G874" s="3">
        <f t="shared" si="40"/>
        <v>-6.6149753381843063E-2</v>
      </c>
      <c r="H874" s="3">
        <f t="shared" si="41"/>
        <v>-8.1878050498734894E-2</v>
      </c>
    </row>
    <row r="875" spans="1:8" x14ac:dyDescent="0.25">
      <c r="A875" s="1">
        <v>44687</v>
      </c>
      <c r="B875" s="5">
        <v>4123.34</v>
      </c>
      <c r="C875" s="5">
        <v>294.30999800000001</v>
      </c>
      <c r="D875" s="3">
        <f t="shared" si="39"/>
        <v>-5.6741590645473794E-3</v>
      </c>
      <c r="E875" s="3">
        <f t="shared" si="39"/>
        <v>-1.6047565245941198E-2</v>
      </c>
      <c r="F875" s="3">
        <v>3.1200000000000002E-2</v>
      </c>
      <c r="G875" s="3">
        <f t="shared" si="40"/>
        <v>-3.6874159064547385E-2</v>
      </c>
      <c r="H875" s="3">
        <f t="shared" si="41"/>
        <v>-4.7247565245941203E-2</v>
      </c>
    </row>
    <row r="876" spans="1:8" x14ac:dyDescent="0.25">
      <c r="A876" s="1">
        <v>44690</v>
      </c>
      <c r="B876" s="5">
        <v>3991.24</v>
      </c>
      <c r="C876" s="5">
        <v>297.02999899999998</v>
      </c>
      <c r="D876" s="3">
        <f t="shared" si="39"/>
        <v>-3.2037134944001844E-2</v>
      </c>
      <c r="E876" s="3">
        <f t="shared" si="39"/>
        <v>9.2419592215142732E-3</v>
      </c>
      <c r="F876" s="3">
        <v>3.0499999999999999E-2</v>
      </c>
      <c r="G876" s="3">
        <f t="shared" si="40"/>
        <v>-6.2537134944001843E-2</v>
      </c>
      <c r="H876" s="3">
        <f t="shared" si="41"/>
        <v>-2.1258040778485726E-2</v>
      </c>
    </row>
    <row r="877" spans="1:8" x14ac:dyDescent="0.25">
      <c r="A877" s="1">
        <v>44691</v>
      </c>
      <c r="B877" s="5">
        <v>4001.05</v>
      </c>
      <c r="C877" s="5">
        <v>291.16000400000001</v>
      </c>
      <c r="D877" s="3">
        <f t="shared" si="39"/>
        <v>2.4578827632515399E-3</v>
      </c>
      <c r="E877" s="3">
        <f t="shared" si="39"/>
        <v>-1.9762296804236135E-2</v>
      </c>
      <c r="F877" s="3">
        <v>2.9900000000000003E-2</v>
      </c>
      <c r="G877" s="3">
        <f t="shared" si="40"/>
        <v>-2.7442117236748463E-2</v>
      </c>
      <c r="H877" s="3">
        <f t="shared" si="41"/>
        <v>-4.9662296804236138E-2</v>
      </c>
    </row>
    <row r="878" spans="1:8" x14ac:dyDescent="0.25">
      <c r="A878" s="1">
        <v>44692</v>
      </c>
      <c r="B878" s="5">
        <v>3935.18</v>
      </c>
      <c r="C878" s="5">
        <v>282.959991</v>
      </c>
      <c r="D878" s="3">
        <f t="shared" si="39"/>
        <v>-1.6463178415666024E-2</v>
      </c>
      <c r="E878" s="3">
        <f t="shared" si="39"/>
        <v>-2.8163253494116636E-2</v>
      </c>
      <c r="F878" s="3">
        <v>2.9100000000000001E-2</v>
      </c>
      <c r="G878" s="3">
        <f t="shared" si="40"/>
        <v>-4.5563178415666025E-2</v>
      </c>
      <c r="H878" s="3">
        <f t="shared" si="41"/>
        <v>-5.7263253494116637E-2</v>
      </c>
    </row>
    <row r="879" spans="1:8" x14ac:dyDescent="0.25">
      <c r="A879" s="1">
        <v>44693</v>
      </c>
      <c r="B879" s="5">
        <v>3930.08</v>
      </c>
      <c r="C879" s="5">
        <v>289.69000199999999</v>
      </c>
      <c r="D879" s="3">
        <f t="shared" si="39"/>
        <v>-1.2960017076728558E-3</v>
      </c>
      <c r="E879" s="3">
        <f t="shared" si="39"/>
        <v>2.3784320094921041E-2</v>
      </c>
      <c r="F879" s="3">
        <v>2.8399999999999998E-2</v>
      </c>
      <c r="G879" s="3">
        <f t="shared" si="40"/>
        <v>-2.9696001707672854E-2</v>
      </c>
      <c r="H879" s="3">
        <f t="shared" si="41"/>
        <v>-4.6156799050789572E-3</v>
      </c>
    </row>
    <row r="880" spans="1:8" x14ac:dyDescent="0.25">
      <c r="A880" s="1">
        <v>44694</v>
      </c>
      <c r="B880" s="5">
        <v>4023.89</v>
      </c>
      <c r="C880" s="5">
        <v>296.02999899999998</v>
      </c>
      <c r="D880" s="3">
        <f t="shared" si="39"/>
        <v>2.386974310955492E-2</v>
      </c>
      <c r="E880" s="3">
        <f t="shared" si="39"/>
        <v>2.1885453264624433E-2</v>
      </c>
      <c r="F880" s="3">
        <v>2.9300000000000003E-2</v>
      </c>
      <c r="G880" s="3">
        <f t="shared" si="40"/>
        <v>-5.4302568904450836E-3</v>
      </c>
      <c r="H880" s="3">
        <f t="shared" si="41"/>
        <v>-7.4145467353755705E-3</v>
      </c>
    </row>
    <row r="881" spans="1:8" x14ac:dyDescent="0.25">
      <c r="A881" s="1">
        <v>44697</v>
      </c>
      <c r="B881" s="5">
        <v>4008.01</v>
      </c>
      <c r="C881" s="5">
        <v>295.98998999999998</v>
      </c>
      <c r="D881" s="3">
        <f t="shared" si="39"/>
        <v>-3.9464299471405617E-3</v>
      </c>
      <c r="E881" s="3">
        <f t="shared" si="39"/>
        <v>-1.3515184317514084E-4</v>
      </c>
      <c r="F881" s="3">
        <v>2.8799999999999999E-2</v>
      </c>
      <c r="G881" s="3">
        <f t="shared" si="40"/>
        <v>-3.2746429947140561E-2</v>
      </c>
      <c r="H881" s="3">
        <f t="shared" si="41"/>
        <v>-2.893515184317514E-2</v>
      </c>
    </row>
    <row r="882" spans="1:8" x14ac:dyDescent="0.25">
      <c r="A882" s="1">
        <v>44698</v>
      </c>
      <c r="B882" s="5">
        <v>4088.85</v>
      </c>
      <c r="C882" s="5">
        <v>300.95001200000002</v>
      </c>
      <c r="D882" s="3">
        <f t="shared" si="39"/>
        <v>2.0169610355263545E-2</v>
      </c>
      <c r="E882" s="3">
        <f t="shared" si="39"/>
        <v>1.6757397775512661E-2</v>
      </c>
      <c r="F882" s="3">
        <v>2.98E-2</v>
      </c>
      <c r="G882" s="3">
        <f t="shared" si="40"/>
        <v>-9.6303896447364548E-3</v>
      </c>
      <c r="H882" s="3">
        <f t="shared" si="41"/>
        <v>-1.3042602224487339E-2</v>
      </c>
    </row>
    <row r="883" spans="1:8" x14ac:dyDescent="0.25">
      <c r="A883" s="1">
        <v>44699</v>
      </c>
      <c r="B883" s="5">
        <v>3923.68</v>
      </c>
      <c r="C883" s="5">
        <v>285.17999300000002</v>
      </c>
      <c r="D883" s="3">
        <f t="shared" si="39"/>
        <v>-4.0395221150201222E-2</v>
      </c>
      <c r="E883" s="3">
        <f t="shared" si="39"/>
        <v>-5.2400792062437196E-2</v>
      </c>
      <c r="F883" s="3">
        <v>2.8900000000000002E-2</v>
      </c>
      <c r="G883" s="3">
        <f t="shared" si="40"/>
        <v>-6.9295221150201231E-2</v>
      </c>
      <c r="H883" s="3">
        <f t="shared" si="41"/>
        <v>-8.1300792062437205E-2</v>
      </c>
    </row>
    <row r="884" spans="1:8" x14ac:dyDescent="0.25">
      <c r="A884" s="1">
        <v>44700</v>
      </c>
      <c r="B884" s="5">
        <v>3900.79</v>
      </c>
      <c r="C884" s="5">
        <v>287.76001000000002</v>
      </c>
      <c r="D884" s="3">
        <f t="shared" si="39"/>
        <v>-5.8338090771927753E-3</v>
      </c>
      <c r="E884" s="3">
        <f t="shared" si="39"/>
        <v>9.0469775697061827E-3</v>
      </c>
      <c r="F884" s="3">
        <v>2.8399999999999998E-2</v>
      </c>
      <c r="G884" s="3">
        <f t="shared" si="40"/>
        <v>-3.423380907719277E-2</v>
      </c>
      <c r="H884" s="3">
        <f t="shared" si="41"/>
        <v>-1.9353022430293815E-2</v>
      </c>
    </row>
    <row r="885" spans="1:8" x14ac:dyDescent="0.25">
      <c r="A885" s="1">
        <v>44701</v>
      </c>
      <c r="B885" s="5">
        <v>3901.36</v>
      </c>
      <c r="C885" s="5">
        <v>287.19000199999999</v>
      </c>
      <c r="D885" s="3">
        <f t="shared" si="39"/>
        <v>1.4612424662696633E-4</v>
      </c>
      <c r="E885" s="3">
        <f t="shared" si="39"/>
        <v>-1.9808450798984856E-3</v>
      </c>
      <c r="F885" s="3">
        <v>2.7799999999999998E-2</v>
      </c>
      <c r="G885" s="3">
        <f t="shared" si="40"/>
        <v>-2.7653875753373032E-2</v>
      </c>
      <c r="H885" s="3">
        <f t="shared" si="41"/>
        <v>-2.9780845079898484E-2</v>
      </c>
    </row>
    <row r="886" spans="1:8" x14ac:dyDescent="0.25">
      <c r="A886" s="1">
        <v>44704</v>
      </c>
      <c r="B886" s="5">
        <v>3973.75</v>
      </c>
      <c r="C886" s="5">
        <v>286.02999899999998</v>
      </c>
      <c r="D886" s="3">
        <f t="shared" si="39"/>
        <v>1.8555067976295359E-2</v>
      </c>
      <c r="E886" s="3">
        <f t="shared" si="39"/>
        <v>-4.0391482709067894E-3</v>
      </c>
      <c r="F886" s="3">
        <v>2.86E-2</v>
      </c>
      <c r="G886" s="3">
        <f t="shared" si="40"/>
        <v>-1.0044932023704642E-2</v>
      </c>
      <c r="H886" s="3">
        <f t="shared" si="41"/>
        <v>-3.263914827090679E-2</v>
      </c>
    </row>
    <row r="887" spans="1:8" x14ac:dyDescent="0.25">
      <c r="A887" s="1">
        <v>44705</v>
      </c>
      <c r="B887" s="5">
        <v>3941.48</v>
      </c>
      <c r="C887" s="5">
        <v>287.92001299999998</v>
      </c>
      <c r="D887" s="3">
        <f t="shared" si="39"/>
        <v>-8.1207927021075266E-3</v>
      </c>
      <c r="E887" s="3">
        <f t="shared" si="39"/>
        <v>6.6077474621815124E-3</v>
      </c>
      <c r="F887" s="3">
        <v>2.76E-2</v>
      </c>
      <c r="G887" s="3">
        <f t="shared" si="40"/>
        <v>-3.5720792702107526E-2</v>
      </c>
      <c r="H887" s="3">
        <f t="shared" si="41"/>
        <v>-2.0992252537818487E-2</v>
      </c>
    </row>
    <row r="888" spans="1:8" x14ac:dyDescent="0.25">
      <c r="A888" s="1">
        <v>44706</v>
      </c>
      <c r="B888" s="5">
        <v>3978.73</v>
      </c>
      <c r="C888" s="5">
        <v>293.57000699999998</v>
      </c>
      <c r="D888" s="3">
        <f t="shared" si="39"/>
        <v>9.4507646873762674E-3</v>
      </c>
      <c r="E888" s="3">
        <f t="shared" si="39"/>
        <v>1.9623484804441205E-2</v>
      </c>
      <c r="F888" s="3">
        <v>2.75E-2</v>
      </c>
      <c r="G888" s="3">
        <f t="shared" si="40"/>
        <v>-1.8049235312623733E-2</v>
      </c>
      <c r="H888" s="3">
        <f t="shared" si="41"/>
        <v>-7.8765151955587955E-3</v>
      </c>
    </row>
    <row r="889" spans="1:8" x14ac:dyDescent="0.25">
      <c r="A889" s="1">
        <v>44707</v>
      </c>
      <c r="B889" s="5">
        <v>4057.84</v>
      </c>
      <c r="C889" s="5">
        <v>302.80999800000001</v>
      </c>
      <c r="D889" s="3">
        <f t="shared" si="39"/>
        <v>1.988322907058282E-2</v>
      </c>
      <c r="E889" s="3">
        <f t="shared" si="39"/>
        <v>3.1474574308267167E-2</v>
      </c>
      <c r="F889" s="3">
        <v>2.75E-2</v>
      </c>
      <c r="G889" s="3">
        <f t="shared" si="40"/>
        <v>-7.6167709294171805E-3</v>
      </c>
      <c r="H889" s="3">
        <f t="shared" si="41"/>
        <v>3.9745743082671668E-3</v>
      </c>
    </row>
    <row r="890" spans="1:8" x14ac:dyDescent="0.25">
      <c r="A890" s="1">
        <v>44708</v>
      </c>
      <c r="B890" s="5">
        <v>4158.24</v>
      </c>
      <c r="C890" s="5">
        <v>308.459991</v>
      </c>
      <c r="D890" s="3">
        <f t="shared" si="39"/>
        <v>2.4742227391912897E-2</v>
      </c>
      <c r="E890" s="3">
        <f t="shared" si="39"/>
        <v>1.8658541783022509E-2</v>
      </c>
      <c r="F890" s="3">
        <v>2.7400000000000001E-2</v>
      </c>
      <c r="G890" s="3">
        <f t="shared" si="40"/>
        <v>-2.6577726080871042E-3</v>
      </c>
      <c r="H890" s="3">
        <f t="shared" si="41"/>
        <v>-8.7414582169774921E-3</v>
      </c>
    </row>
    <row r="891" spans="1:8" x14ac:dyDescent="0.25">
      <c r="A891" s="1">
        <v>44712</v>
      </c>
      <c r="B891" s="5">
        <v>4132.1499999999996</v>
      </c>
      <c r="C891" s="5">
        <v>302.75</v>
      </c>
      <c r="D891" s="3">
        <f t="shared" si="39"/>
        <v>-6.2742891223209751E-3</v>
      </c>
      <c r="E891" s="3">
        <f t="shared" si="39"/>
        <v>-1.851128563379878E-2</v>
      </c>
      <c r="F891" s="3">
        <v>2.8500000000000001E-2</v>
      </c>
      <c r="G891" s="3">
        <f t="shared" si="40"/>
        <v>-3.4774289122320973E-2</v>
      </c>
      <c r="H891" s="3">
        <f t="shared" si="41"/>
        <v>-4.7011285633798777E-2</v>
      </c>
    </row>
    <row r="892" spans="1:8" x14ac:dyDescent="0.25">
      <c r="A892" s="1">
        <v>44713</v>
      </c>
      <c r="B892" s="5">
        <v>4101.2299999999996</v>
      </c>
      <c r="C892" s="5">
        <v>297.19000199999999</v>
      </c>
      <c r="D892" s="3">
        <f t="shared" si="39"/>
        <v>-7.4827874109120174E-3</v>
      </c>
      <c r="E892" s="3">
        <f t="shared" si="39"/>
        <v>-1.8364981007431891E-2</v>
      </c>
      <c r="F892" s="3">
        <v>2.9399999999999999E-2</v>
      </c>
      <c r="G892" s="3">
        <f t="shared" si="40"/>
        <v>-3.6882787410912013E-2</v>
      </c>
      <c r="H892" s="3">
        <f t="shared" si="41"/>
        <v>-4.7764981007431886E-2</v>
      </c>
    </row>
    <row r="893" spans="1:8" x14ac:dyDescent="0.25">
      <c r="A893" s="1">
        <v>44714</v>
      </c>
      <c r="B893" s="5">
        <v>4176.82</v>
      </c>
      <c r="C893" s="5">
        <v>305.86999500000002</v>
      </c>
      <c r="D893" s="3">
        <f t="shared" si="39"/>
        <v>1.8431056049039052E-2</v>
      </c>
      <c r="E893" s="3">
        <f t="shared" si="39"/>
        <v>2.9206880923268841E-2</v>
      </c>
      <c r="F893" s="3">
        <v>2.92E-2</v>
      </c>
      <c r="G893" s="3">
        <f t="shared" si="40"/>
        <v>-1.0768943950960948E-2</v>
      </c>
      <c r="H893" s="3">
        <f t="shared" si="41"/>
        <v>6.8809232688406274E-6</v>
      </c>
    </row>
    <row r="894" spans="1:8" x14ac:dyDescent="0.25">
      <c r="A894" s="1">
        <v>44715</v>
      </c>
      <c r="B894" s="5">
        <v>4108.54</v>
      </c>
      <c r="C894" s="5">
        <v>305.07998700000002</v>
      </c>
      <c r="D894" s="3">
        <f t="shared" si="39"/>
        <v>-1.6347364741597592E-2</v>
      </c>
      <c r="E894" s="3">
        <f t="shared" si="39"/>
        <v>-2.5828228100635009E-3</v>
      </c>
      <c r="F894" s="3">
        <v>2.9600000000000001E-2</v>
      </c>
      <c r="G894" s="3">
        <f t="shared" si="40"/>
        <v>-4.5947364741597593E-2</v>
      </c>
      <c r="H894" s="3">
        <f t="shared" si="41"/>
        <v>-3.2182822810063502E-2</v>
      </c>
    </row>
    <row r="895" spans="1:8" x14ac:dyDescent="0.25">
      <c r="A895" s="1">
        <v>44718</v>
      </c>
      <c r="B895" s="5">
        <v>4121.43</v>
      </c>
      <c r="C895" s="5">
        <v>303.89001500000001</v>
      </c>
      <c r="D895" s="3">
        <f t="shared" si="39"/>
        <v>3.1373675320187644E-3</v>
      </c>
      <c r="E895" s="3">
        <f t="shared" si="39"/>
        <v>-3.9005246188108522E-3</v>
      </c>
      <c r="F895" s="3">
        <v>3.04E-2</v>
      </c>
      <c r="G895" s="3">
        <f t="shared" si="40"/>
        <v>-2.7262632467981236E-2</v>
      </c>
      <c r="H895" s="3">
        <f t="shared" si="41"/>
        <v>-3.4300524618810849E-2</v>
      </c>
    </row>
    <row r="896" spans="1:8" x14ac:dyDescent="0.25">
      <c r="A896" s="1">
        <v>44719</v>
      </c>
      <c r="B896" s="5">
        <v>4160.68</v>
      </c>
      <c r="C896" s="5">
        <v>301.76998900000001</v>
      </c>
      <c r="D896" s="3">
        <f t="shared" si="39"/>
        <v>9.5233935794130087E-3</v>
      </c>
      <c r="E896" s="3">
        <f t="shared" si="39"/>
        <v>-6.9762937094198785E-3</v>
      </c>
      <c r="F896" s="3">
        <v>2.98E-2</v>
      </c>
      <c r="G896" s="3">
        <f t="shared" si="40"/>
        <v>-2.0276606420586991E-2</v>
      </c>
      <c r="H896" s="3">
        <f t="shared" si="41"/>
        <v>-3.6776293709419879E-2</v>
      </c>
    </row>
    <row r="897" spans="1:8" x14ac:dyDescent="0.25">
      <c r="A897" s="1">
        <v>44720</v>
      </c>
      <c r="B897" s="5">
        <v>4115.7700000000004</v>
      </c>
      <c r="C897" s="5">
        <v>297.52999899999998</v>
      </c>
      <c r="D897" s="3">
        <f t="shared" si="39"/>
        <v>-1.0793908688002896E-2</v>
      </c>
      <c r="E897" s="3">
        <f t="shared" si="39"/>
        <v>-1.405040313667516E-2</v>
      </c>
      <c r="F897" s="3">
        <v>3.0299999999999997E-2</v>
      </c>
      <c r="G897" s="3">
        <f t="shared" si="40"/>
        <v>-4.1093908688002889E-2</v>
      </c>
      <c r="H897" s="3">
        <f t="shared" si="41"/>
        <v>-4.4350403136675154E-2</v>
      </c>
    </row>
    <row r="898" spans="1:8" x14ac:dyDescent="0.25">
      <c r="A898" s="1">
        <v>44721</v>
      </c>
      <c r="B898" s="5">
        <v>4017.82</v>
      </c>
      <c r="C898" s="5">
        <v>299.85998499999999</v>
      </c>
      <c r="D898" s="3">
        <f t="shared" si="39"/>
        <v>-2.3798705952956634E-2</v>
      </c>
      <c r="E898" s="3">
        <f t="shared" si="39"/>
        <v>7.8310960502507854E-3</v>
      </c>
      <c r="F898" s="3">
        <v>3.04E-2</v>
      </c>
      <c r="G898" s="3">
        <f t="shared" si="40"/>
        <v>-5.419870595295663E-2</v>
      </c>
      <c r="H898" s="3">
        <f t="shared" si="41"/>
        <v>-2.2568903949749215E-2</v>
      </c>
    </row>
    <row r="899" spans="1:8" x14ac:dyDescent="0.25">
      <c r="A899" s="1">
        <v>44722</v>
      </c>
      <c r="B899" s="5">
        <v>3900.86</v>
      </c>
      <c r="C899" s="5">
        <v>289.23998999999998</v>
      </c>
      <c r="D899" s="3">
        <f t="shared" ref="D899:E962" si="42">(B899/B898)-1</f>
        <v>-2.9110313553120881E-2</v>
      </c>
      <c r="E899" s="3">
        <f t="shared" si="42"/>
        <v>-3.5416512810137135E-2</v>
      </c>
      <c r="F899" s="3">
        <v>3.15E-2</v>
      </c>
      <c r="G899" s="3">
        <f t="shared" si="40"/>
        <v>-6.0610313553120881E-2</v>
      </c>
      <c r="H899" s="3">
        <f t="shared" si="41"/>
        <v>-6.6916512810137135E-2</v>
      </c>
    </row>
    <row r="900" spans="1:8" x14ac:dyDescent="0.25">
      <c r="A900" s="1">
        <v>44725</v>
      </c>
      <c r="B900" s="5">
        <v>3749.63</v>
      </c>
      <c r="C900" s="5">
        <v>283.16000400000001</v>
      </c>
      <c r="D900" s="3">
        <f t="shared" si="42"/>
        <v>-3.8768374153391849E-2</v>
      </c>
      <c r="E900" s="3">
        <f t="shared" si="42"/>
        <v>-2.1020558049389959E-2</v>
      </c>
      <c r="F900" s="3">
        <v>3.4300000000000004E-2</v>
      </c>
      <c r="G900" s="3">
        <f t="shared" ref="G900:G963" si="43">D900-F900</f>
        <v>-7.3068374153391846E-2</v>
      </c>
      <c r="H900" s="3">
        <f t="shared" ref="H900:H963" si="44">E900-F900</f>
        <v>-5.5320558049389963E-2</v>
      </c>
    </row>
    <row r="901" spans="1:8" x14ac:dyDescent="0.25">
      <c r="A901" s="1">
        <v>44726</v>
      </c>
      <c r="B901" s="5">
        <v>3735.48</v>
      </c>
      <c r="C901" s="5">
        <v>278.67001299999998</v>
      </c>
      <c r="D901" s="3">
        <f t="shared" si="42"/>
        <v>-3.7737056722930706E-3</v>
      </c>
      <c r="E901" s="3">
        <f t="shared" si="42"/>
        <v>-1.5856727421150962E-2</v>
      </c>
      <c r="F901" s="3">
        <v>3.49E-2</v>
      </c>
      <c r="G901" s="3">
        <f t="shared" si="43"/>
        <v>-3.8673705672293071E-2</v>
      </c>
      <c r="H901" s="3">
        <f t="shared" si="44"/>
        <v>-5.0756727421150963E-2</v>
      </c>
    </row>
    <row r="902" spans="1:8" x14ac:dyDescent="0.25">
      <c r="A902" s="1">
        <v>44727</v>
      </c>
      <c r="B902" s="5">
        <v>3789.99</v>
      </c>
      <c r="C902" s="5">
        <v>279.73001099999999</v>
      </c>
      <c r="D902" s="3">
        <f t="shared" si="42"/>
        <v>1.4592502168395916E-2</v>
      </c>
      <c r="E902" s="3">
        <f t="shared" si="42"/>
        <v>3.8037748970141116E-3</v>
      </c>
      <c r="F902" s="3">
        <v>3.3300000000000003E-2</v>
      </c>
      <c r="G902" s="3">
        <f t="shared" si="43"/>
        <v>-1.8707497831604088E-2</v>
      </c>
      <c r="H902" s="3">
        <f t="shared" si="44"/>
        <v>-2.9496225102985892E-2</v>
      </c>
    </row>
    <row r="903" spans="1:8" x14ac:dyDescent="0.25">
      <c r="A903" s="1">
        <v>44728</v>
      </c>
      <c r="B903" s="5">
        <v>3666.77</v>
      </c>
      <c r="C903" s="5">
        <v>273.459991</v>
      </c>
      <c r="D903" s="3">
        <f t="shared" si="42"/>
        <v>-3.2511959134456814E-2</v>
      </c>
      <c r="E903" s="3">
        <f t="shared" si="42"/>
        <v>-2.2414541713223546E-2</v>
      </c>
      <c r="F903" s="3">
        <v>3.2799999999999996E-2</v>
      </c>
      <c r="G903" s="3">
        <f t="shared" si="43"/>
        <v>-6.531195913445681E-2</v>
      </c>
      <c r="H903" s="3">
        <f t="shared" si="44"/>
        <v>-5.5214541713223542E-2</v>
      </c>
    </row>
    <row r="904" spans="1:8" x14ac:dyDescent="0.25">
      <c r="A904" s="1">
        <v>44729</v>
      </c>
      <c r="B904" s="5">
        <v>3674.84</v>
      </c>
      <c r="C904" s="5">
        <v>270.73001099999999</v>
      </c>
      <c r="D904" s="3">
        <f t="shared" si="42"/>
        <v>2.2008470670371594E-3</v>
      </c>
      <c r="E904" s="3">
        <f t="shared" si="42"/>
        <v>-9.9831057187448335E-3</v>
      </c>
      <c r="F904" s="3">
        <v>3.2500000000000001E-2</v>
      </c>
      <c r="G904" s="3">
        <f t="shared" si="43"/>
        <v>-3.0299152932962842E-2</v>
      </c>
      <c r="H904" s="3">
        <f t="shared" si="44"/>
        <v>-4.2483105718744835E-2</v>
      </c>
    </row>
    <row r="905" spans="1:8" x14ac:dyDescent="0.25">
      <c r="A905" s="1">
        <v>44733</v>
      </c>
      <c r="B905" s="5">
        <v>3764.79</v>
      </c>
      <c r="C905" s="5">
        <v>269.20001200000002</v>
      </c>
      <c r="D905" s="3">
        <f t="shared" si="42"/>
        <v>2.447725615264873E-2</v>
      </c>
      <c r="E905" s="3">
        <f t="shared" si="42"/>
        <v>-5.6513830673909915E-3</v>
      </c>
      <c r="F905" s="3">
        <v>3.3099999999999997E-2</v>
      </c>
      <c r="G905" s="3">
        <f t="shared" si="43"/>
        <v>-8.6227438473512677E-3</v>
      </c>
      <c r="H905" s="3">
        <f t="shared" si="44"/>
        <v>-3.8751383067390989E-2</v>
      </c>
    </row>
    <row r="906" spans="1:8" x14ac:dyDescent="0.25">
      <c r="A906" s="1">
        <v>44734</v>
      </c>
      <c r="B906" s="5">
        <v>3759.89</v>
      </c>
      <c r="C906" s="5">
        <v>268.98001099999999</v>
      </c>
      <c r="D906" s="3">
        <f t="shared" si="42"/>
        <v>-1.3015334188627437E-3</v>
      </c>
      <c r="E906" s="3">
        <f t="shared" si="42"/>
        <v>-8.1723993385274252E-4</v>
      </c>
      <c r="F906" s="3">
        <v>3.1600000000000003E-2</v>
      </c>
      <c r="G906" s="3">
        <f t="shared" si="43"/>
        <v>-3.2901533418862747E-2</v>
      </c>
      <c r="H906" s="3">
        <f t="shared" si="44"/>
        <v>-3.2417239933852746E-2</v>
      </c>
    </row>
    <row r="907" spans="1:8" x14ac:dyDescent="0.25">
      <c r="A907" s="1">
        <v>44735</v>
      </c>
      <c r="B907" s="5">
        <v>3795.73</v>
      </c>
      <c r="C907" s="5">
        <v>275.42001299999998</v>
      </c>
      <c r="D907" s="3">
        <f t="shared" si="42"/>
        <v>9.5321937609877949E-3</v>
      </c>
      <c r="E907" s="3">
        <f t="shared" si="42"/>
        <v>2.3942306999162E-2</v>
      </c>
      <c r="F907" s="3">
        <v>3.0899999999999997E-2</v>
      </c>
      <c r="G907" s="3">
        <f t="shared" si="43"/>
        <v>-2.1367806239012202E-2</v>
      </c>
      <c r="H907" s="3">
        <f t="shared" si="44"/>
        <v>-6.9576930008379972E-3</v>
      </c>
    </row>
    <row r="908" spans="1:8" x14ac:dyDescent="0.25">
      <c r="A908" s="1">
        <v>44736</v>
      </c>
      <c r="B908" s="5">
        <v>3911.74</v>
      </c>
      <c r="C908" s="5">
        <v>283</v>
      </c>
      <c r="D908" s="3">
        <f t="shared" si="42"/>
        <v>3.0563290855777359E-2</v>
      </c>
      <c r="E908" s="3">
        <f t="shared" si="42"/>
        <v>2.7521554869725628E-2</v>
      </c>
      <c r="F908" s="3">
        <v>3.1300000000000001E-2</v>
      </c>
      <c r="G908" s="3">
        <f t="shared" si="43"/>
        <v>-7.3670914422264283E-4</v>
      </c>
      <c r="H908" s="3">
        <f t="shared" si="44"/>
        <v>-3.778445130274373E-3</v>
      </c>
    </row>
    <row r="909" spans="1:8" x14ac:dyDescent="0.25">
      <c r="A909" s="1">
        <v>44739</v>
      </c>
      <c r="B909" s="5">
        <v>3900.11</v>
      </c>
      <c r="C909" s="5">
        <v>282.69000199999999</v>
      </c>
      <c r="D909" s="3">
        <f t="shared" si="42"/>
        <v>-2.973101484249896E-3</v>
      </c>
      <c r="E909" s="3">
        <f t="shared" si="42"/>
        <v>-1.0953992932862811E-3</v>
      </c>
      <c r="F909" s="3">
        <v>3.2000000000000001E-2</v>
      </c>
      <c r="G909" s="3">
        <f t="shared" si="43"/>
        <v>-3.4973101484249897E-2</v>
      </c>
      <c r="H909" s="3">
        <f t="shared" si="44"/>
        <v>-3.3095399293286282E-2</v>
      </c>
    </row>
    <row r="910" spans="1:8" x14ac:dyDescent="0.25">
      <c r="A910" s="1">
        <v>44740</v>
      </c>
      <c r="B910" s="5">
        <v>3821.55</v>
      </c>
      <c r="C910" s="5">
        <v>270.14999399999999</v>
      </c>
      <c r="D910" s="3">
        <f t="shared" si="42"/>
        <v>-2.0143021607082812E-2</v>
      </c>
      <c r="E910" s="3">
        <f t="shared" si="42"/>
        <v>-4.4359573777922323E-2</v>
      </c>
      <c r="F910" s="3">
        <v>3.2000000000000001E-2</v>
      </c>
      <c r="G910" s="3">
        <f t="shared" si="43"/>
        <v>-5.2143021607082812E-2</v>
      </c>
      <c r="H910" s="3">
        <f t="shared" si="44"/>
        <v>-7.6359573777922324E-2</v>
      </c>
    </row>
    <row r="911" spans="1:8" x14ac:dyDescent="0.25">
      <c r="A911" s="1">
        <v>44741</v>
      </c>
      <c r="B911" s="5">
        <v>3818.83</v>
      </c>
      <c r="C911" s="5">
        <v>273.86999500000002</v>
      </c>
      <c r="D911" s="3">
        <f t="shared" si="42"/>
        <v>-7.1175308448145902E-4</v>
      </c>
      <c r="E911" s="3">
        <f t="shared" si="42"/>
        <v>1.3770131714309963E-2</v>
      </c>
      <c r="F911" s="3">
        <v>3.1E-2</v>
      </c>
      <c r="G911" s="3">
        <f t="shared" si="43"/>
        <v>-3.1711753084481459E-2</v>
      </c>
      <c r="H911" s="3">
        <f t="shared" si="44"/>
        <v>-1.7229868285690036E-2</v>
      </c>
    </row>
    <row r="912" spans="1:8" x14ac:dyDescent="0.25">
      <c r="A912" s="1">
        <v>44742</v>
      </c>
      <c r="B912" s="5">
        <v>3785.38</v>
      </c>
      <c r="C912" s="5">
        <v>274.26998900000001</v>
      </c>
      <c r="D912" s="3">
        <f t="shared" si="42"/>
        <v>-8.7592273026031453E-3</v>
      </c>
      <c r="E912" s="3">
        <f t="shared" si="42"/>
        <v>1.4605250933019676E-3</v>
      </c>
      <c r="F912" s="3">
        <v>2.98E-2</v>
      </c>
      <c r="G912" s="3">
        <f t="shared" si="43"/>
        <v>-3.8559227302603145E-2</v>
      </c>
      <c r="H912" s="3">
        <f t="shared" si="44"/>
        <v>-2.8339474906698033E-2</v>
      </c>
    </row>
    <row r="913" spans="1:8" x14ac:dyDescent="0.25">
      <c r="A913" s="1">
        <v>44743</v>
      </c>
      <c r="B913" s="5">
        <v>3825.33</v>
      </c>
      <c r="C913" s="5">
        <v>279.07998700000002</v>
      </c>
      <c r="D913" s="3">
        <f t="shared" si="42"/>
        <v>1.0553762105785847E-2</v>
      </c>
      <c r="E913" s="3">
        <f t="shared" si="42"/>
        <v>1.753745649510341E-2</v>
      </c>
      <c r="F913" s="3">
        <v>2.8799999999999999E-2</v>
      </c>
      <c r="G913" s="3">
        <f t="shared" si="43"/>
        <v>-1.8246237894214153E-2</v>
      </c>
      <c r="H913" s="3">
        <f t="shared" si="44"/>
        <v>-1.126254350489659E-2</v>
      </c>
    </row>
    <row r="914" spans="1:8" x14ac:dyDescent="0.25">
      <c r="A914" s="1">
        <v>44747</v>
      </c>
      <c r="B914" s="5">
        <v>3831.39</v>
      </c>
      <c r="C914" s="5">
        <v>283.73001099999999</v>
      </c>
      <c r="D914" s="3">
        <f t="shared" si="42"/>
        <v>1.5841770513915776E-3</v>
      </c>
      <c r="E914" s="3">
        <f t="shared" si="42"/>
        <v>1.6661975837056309E-2</v>
      </c>
      <c r="F914" s="3">
        <v>2.8199999999999999E-2</v>
      </c>
      <c r="G914" s="3">
        <f t="shared" si="43"/>
        <v>-2.6615822948608422E-2</v>
      </c>
      <c r="H914" s="3">
        <f t="shared" si="44"/>
        <v>-1.1538024162943691E-2</v>
      </c>
    </row>
    <row r="915" spans="1:8" x14ac:dyDescent="0.25">
      <c r="A915" s="1">
        <v>44748</v>
      </c>
      <c r="B915" s="5">
        <v>3845.08</v>
      </c>
      <c r="C915" s="5">
        <v>283.57998700000002</v>
      </c>
      <c r="D915" s="3">
        <f t="shared" si="42"/>
        <v>3.5731157621645693E-3</v>
      </c>
      <c r="E915" s="3">
        <f t="shared" si="42"/>
        <v>-5.2875619139203245E-4</v>
      </c>
      <c r="F915" s="3">
        <v>2.9300000000000003E-2</v>
      </c>
      <c r="G915" s="3">
        <f t="shared" si="43"/>
        <v>-2.5726884237835434E-2</v>
      </c>
      <c r="H915" s="3">
        <f t="shared" si="44"/>
        <v>-2.9828756191392036E-2</v>
      </c>
    </row>
    <row r="916" spans="1:8" x14ac:dyDescent="0.25">
      <c r="A916" s="1">
        <v>44749</v>
      </c>
      <c r="B916" s="5">
        <v>3902.62</v>
      </c>
      <c r="C916" s="5">
        <v>286.69000199999999</v>
      </c>
      <c r="D916" s="3">
        <f t="shared" si="42"/>
        <v>1.4964578110208349E-2</v>
      </c>
      <c r="E916" s="3">
        <f t="shared" si="42"/>
        <v>1.0966976312048349E-2</v>
      </c>
      <c r="F916" s="3">
        <v>3.0099999999999998E-2</v>
      </c>
      <c r="G916" s="3">
        <f t="shared" si="43"/>
        <v>-1.513542188979165E-2</v>
      </c>
      <c r="H916" s="3">
        <f t="shared" si="44"/>
        <v>-1.913302368795165E-2</v>
      </c>
    </row>
    <row r="917" spans="1:8" x14ac:dyDescent="0.25">
      <c r="A917" s="1">
        <v>44750</v>
      </c>
      <c r="B917" s="5">
        <v>3899.38</v>
      </c>
      <c r="C917" s="5">
        <v>286.47000100000002</v>
      </c>
      <c r="D917" s="3">
        <f t="shared" si="42"/>
        <v>-8.3021149894169088E-4</v>
      </c>
      <c r="E917" s="3">
        <f t="shared" si="42"/>
        <v>-7.6738288208588745E-4</v>
      </c>
      <c r="F917" s="3">
        <v>3.0899999999999997E-2</v>
      </c>
      <c r="G917" s="3">
        <f t="shared" si="43"/>
        <v>-3.1730211498941688E-2</v>
      </c>
      <c r="H917" s="3">
        <f t="shared" si="44"/>
        <v>-3.1667382882085884E-2</v>
      </c>
    </row>
    <row r="918" spans="1:8" x14ac:dyDescent="0.25">
      <c r="A918" s="1">
        <v>44753</v>
      </c>
      <c r="B918" s="5">
        <v>3854.43</v>
      </c>
      <c r="C918" s="5">
        <v>286.39001500000001</v>
      </c>
      <c r="D918" s="3">
        <f t="shared" si="42"/>
        <v>-1.1527473598367033E-2</v>
      </c>
      <c r="E918" s="3">
        <f t="shared" si="42"/>
        <v>-2.7921248200790671E-4</v>
      </c>
      <c r="F918" s="3">
        <v>2.9900000000000003E-2</v>
      </c>
      <c r="G918" s="3">
        <f t="shared" si="43"/>
        <v>-4.1427473598367036E-2</v>
      </c>
      <c r="H918" s="3">
        <f t="shared" si="44"/>
        <v>-3.017921248200791E-2</v>
      </c>
    </row>
    <row r="919" spans="1:8" x14ac:dyDescent="0.25">
      <c r="A919" s="1">
        <v>44754</v>
      </c>
      <c r="B919" s="5">
        <v>3818.8</v>
      </c>
      <c r="C919" s="5">
        <v>285.11999500000002</v>
      </c>
      <c r="D919" s="3">
        <f t="shared" si="42"/>
        <v>-9.2439089567069033E-3</v>
      </c>
      <c r="E919" s="3">
        <f t="shared" si="42"/>
        <v>-4.4345819807998232E-3</v>
      </c>
      <c r="F919" s="3">
        <v>2.9600000000000001E-2</v>
      </c>
      <c r="G919" s="3">
        <f t="shared" si="43"/>
        <v>-3.8843908956706905E-2</v>
      </c>
      <c r="H919" s="3">
        <f t="shared" si="44"/>
        <v>-3.4034581980799825E-2</v>
      </c>
    </row>
    <row r="920" spans="1:8" x14ac:dyDescent="0.25">
      <c r="A920" s="1">
        <v>44755</v>
      </c>
      <c r="B920" s="5">
        <v>3801.78</v>
      </c>
      <c r="C920" s="5">
        <v>287.17999300000002</v>
      </c>
      <c r="D920" s="3">
        <f t="shared" si="42"/>
        <v>-4.4568974546977946E-3</v>
      </c>
      <c r="E920" s="3">
        <f t="shared" si="42"/>
        <v>7.2250211704725231E-3</v>
      </c>
      <c r="F920" s="3">
        <v>2.9100000000000001E-2</v>
      </c>
      <c r="G920" s="3">
        <f t="shared" si="43"/>
        <v>-3.3556897454697796E-2</v>
      </c>
      <c r="H920" s="3">
        <f t="shared" si="44"/>
        <v>-2.1874978829527478E-2</v>
      </c>
    </row>
    <row r="921" spans="1:8" x14ac:dyDescent="0.25">
      <c r="A921" s="1">
        <v>44756</v>
      </c>
      <c r="B921" s="5">
        <v>3790.38</v>
      </c>
      <c r="C921" s="5">
        <v>289.48001099999999</v>
      </c>
      <c r="D921" s="3">
        <f t="shared" si="42"/>
        <v>-2.99859539478875E-3</v>
      </c>
      <c r="E921" s="3">
        <f t="shared" si="42"/>
        <v>8.0089771434737056E-3</v>
      </c>
      <c r="F921" s="3">
        <v>2.9600000000000001E-2</v>
      </c>
      <c r="G921" s="3">
        <f t="shared" si="43"/>
        <v>-3.2598595394788751E-2</v>
      </c>
      <c r="H921" s="3">
        <f t="shared" si="44"/>
        <v>-2.1591022856526296E-2</v>
      </c>
    </row>
    <row r="922" spans="1:8" x14ac:dyDescent="0.25">
      <c r="A922" s="1">
        <v>44757</v>
      </c>
      <c r="B922" s="5">
        <v>3863.16</v>
      </c>
      <c r="C922" s="5">
        <v>292.41000400000001</v>
      </c>
      <c r="D922" s="3">
        <f t="shared" si="42"/>
        <v>1.9201241036518768E-2</v>
      </c>
      <c r="E922" s="3">
        <f t="shared" si="42"/>
        <v>1.0121572781065069E-2</v>
      </c>
      <c r="F922" s="3">
        <v>2.9300000000000003E-2</v>
      </c>
      <c r="G922" s="3">
        <f t="shared" si="43"/>
        <v>-1.0098758963481235E-2</v>
      </c>
      <c r="H922" s="3">
        <f t="shared" si="44"/>
        <v>-1.9178427218934934E-2</v>
      </c>
    </row>
    <row r="923" spans="1:8" x14ac:dyDescent="0.25">
      <c r="A923" s="1">
        <v>44760</v>
      </c>
      <c r="B923" s="5">
        <v>3830.85</v>
      </c>
      <c r="C923" s="5">
        <v>293.04998799999998</v>
      </c>
      <c r="D923" s="3">
        <f t="shared" si="42"/>
        <v>-8.3636194203708936E-3</v>
      </c>
      <c r="E923" s="3">
        <f t="shared" si="42"/>
        <v>2.1886528889072387E-3</v>
      </c>
      <c r="F923" s="3">
        <v>2.9600000000000001E-2</v>
      </c>
      <c r="G923" s="3">
        <f t="shared" si="43"/>
        <v>-3.7963619420370895E-2</v>
      </c>
      <c r="H923" s="3">
        <f t="shared" si="44"/>
        <v>-2.7411347111092763E-2</v>
      </c>
    </row>
    <row r="924" spans="1:8" x14ac:dyDescent="0.25">
      <c r="A924" s="1">
        <v>44761</v>
      </c>
      <c r="B924" s="5">
        <v>3936.69</v>
      </c>
      <c r="C924" s="5">
        <v>299.82998700000002</v>
      </c>
      <c r="D924" s="3">
        <f t="shared" si="42"/>
        <v>2.7628333137554417E-2</v>
      </c>
      <c r="E924" s="3">
        <f t="shared" si="42"/>
        <v>2.3135981155542718E-2</v>
      </c>
      <c r="F924" s="3">
        <v>3.0099999999999998E-2</v>
      </c>
      <c r="G924" s="3">
        <f t="shared" si="43"/>
        <v>-2.4716668624455811E-3</v>
      </c>
      <c r="H924" s="3">
        <f t="shared" si="44"/>
        <v>-6.9640188444572808E-3</v>
      </c>
    </row>
    <row r="925" spans="1:8" x14ac:dyDescent="0.25">
      <c r="A925" s="1">
        <v>44762</v>
      </c>
      <c r="B925" s="5">
        <v>3959.9</v>
      </c>
      <c r="C925" s="5">
        <v>302.29998799999998</v>
      </c>
      <c r="D925" s="3">
        <f t="shared" si="42"/>
        <v>5.8958160281861183E-3</v>
      </c>
      <c r="E925" s="3">
        <f t="shared" si="42"/>
        <v>8.2380052266084469E-3</v>
      </c>
      <c r="F925" s="3">
        <v>3.04E-2</v>
      </c>
      <c r="G925" s="3">
        <f t="shared" si="43"/>
        <v>-2.4504183971813882E-2</v>
      </c>
      <c r="H925" s="3">
        <f t="shared" si="44"/>
        <v>-2.2161994773391553E-2</v>
      </c>
    </row>
    <row r="926" spans="1:8" x14ac:dyDescent="0.25">
      <c r="A926" s="1">
        <v>44763</v>
      </c>
      <c r="B926" s="5">
        <v>3998.95</v>
      </c>
      <c r="C926" s="5">
        <v>305</v>
      </c>
      <c r="D926" s="3">
        <f t="shared" si="42"/>
        <v>9.8613601353569891E-3</v>
      </c>
      <c r="E926" s="3">
        <f t="shared" si="42"/>
        <v>8.9315650254011558E-3</v>
      </c>
      <c r="F926" s="3">
        <v>2.9100000000000001E-2</v>
      </c>
      <c r="G926" s="3">
        <f t="shared" si="43"/>
        <v>-1.9238639864643012E-2</v>
      </c>
      <c r="H926" s="3">
        <f t="shared" si="44"/>
        <v>-2.0168434974598845E-2</v>
      </c>
    </row>
    <row r="927" spans="1:8" x14ac:dyDescent="0.25">
      <c r="A927" s="1">
        <v>44764</v>
      </c>
      <c r="B927" s="5">
        <v>3961.63</v>
      </c>
      <c r="C927" s="5">
        <v>306.58999599999999</v>
      </c>
      <c r="D927" s="3">
        <f t="shared" si="42"/>
        <v>-9.3324497680640217E-3</v>
      </c>
      <c r="E927" s="3">
        <f t="shared" si="42"/>
        <v>5.2131016393441865E-3</v>
      </c>
      <c r="F927" s="3">
        <v>2.7699999999999999E-2</v>
      </c>
      <c r="G927" s="3">
        <f t="shared" si="43"/>
        <v>-3.7032449768064024E-2</v>
      </c>
      <c r="H927" s="3">
        <f t="shared" si="44"/>
        <v>-2.2486898360655812E-2</v>
      </c>
    </row>
    <row r="928" spans="1:8" x14ac:dyDescent="0.25">
      <c r="A928" s="1">
        <v>44767</v>
      </c>
      <c r="B928" s="5">
        <v>3966.84</v>
      </c>
      <c r="C928" s="5">
        <v>306.14999399999999</v>
      </c>
      <c r="D928" s="3">
        <f t="shared" si="42"/>
        <v>1.3151152429682345E-3</v>
      </c>
      <c r="E928" s="3">
        <f t="shared" si="42"/>
        <v>-1.4351479361380814E-3</v>
      </c>
      <c r="F928" s="3">
        <v>2.81E-2</v>
      </c>
      <c r="G928" s="3">
        <f t="shared" si="43"/>
        <v>-2.6784884757031766E-2</v>
      </c>
      <c r="H928" s="3">
        <f t="shared" si="44"/>
        <v>-2.9535147936138081E-2</v>
      </c>
    </row>
    <row r="929" spans="1:8" x14ac:dyDescent="0.25">
      <c r="A929" s="1">
        <v>44768</v>
      </c>
      <c r="B929" s="5">
        <v>3921.05</v>
      </c>
      <c r="C929" s="5">
        <v>298.17999300000002</v>
      </c>
      <c r="D929" s="3">
        <f t="shared" si="42"/>
        <v>-1.1543193070554847E-2</v>
      </c>
      <c r="E929" s="3">
        <f t="shared" si="42"/>
        <v>-2.6032994140773869E-2</v>
      </c>
      <c r="F929" s="3">
        <v>2.81E-2</v>
      </c>
      <c r="G929" s="3">
        <f t="shared" si="43"/>
        <v>-3.9643193070554847E-2</v>
      </c>
      <c r="H929" s="3">
        <f t="shared" si="44"/>
        <v>-5.4132994140773869E-2</v>
      </c>
    </row>
    <row r="930" spans="1:8" x14ac:dyDescent="0.25">
      <c r="A930" s="1">
        <v>44769</v>
      </c>
      <c r="B930" s="5">
        <v>4023.61</v>
      </c>
      <c r="C930" s="5">
        <v>298.91000400000001</v>
      </c>
      <c r="D930" s="3">
        <f t="shared" si="42"/>
        <v>2.6156259165274642E-2</v>
      </c>
      <c r="E930" s="3">
        <f t="shared" si="42"/>
        <v>2.448222607611239E-3</v>
      </c>
      <c r="F930" s="3">
        <v>2.7799999999999998E-2</v>
      </c>
      <c r="G930" s="3">
        <f t="shared" si="43"/>
        <v>-1.643740834725356E-3</v>
      </c>
      <c r="H930" s="3">
        <f t="shared" si="44"/>
        <v>-2.5351777392388759E-2</v>
      </c>
    </row>
    <row r="931" spans="1:8" x14ac:dyDescent="0.25">
      <c r="A931" s="1">
        <v>44770</v>
      </c>
      <c r="B931" s="5">
        <v>4072.43</v>
      </c>
      <c r="C931" s="5">
        <v>299.63000499999998</v>
      </c>
      <c r="D931" s="3">
        <f t="shared" si="42"/>
        <v>1.2133382708562568E-2</v>
      </c>
      <c r="E931" s="3">
        <f t="shared" si="42"/>
        <v>2.4087551114548855E-3</v>
      </c>
      <c r="F931" s="3">
        <v>2.6800000000000001E-2</v>
      </c>
      <c r="G931" s="3">
        <f t="shared" si="43"/>
        <v>-1.4666617291437433E-2</v>
      </c>
      <c r="H931" s="3">
        <f t="shared" si="44"/>
        <v>-2.4391244888545115E-2</v>
      </c>
    </row>
    <row r="932" spans="1:8" x14ac:dyDescent="0.25">
      <c r="A932" s="1">
        <v>44771</v>
      </c>
      <c r="B932" s="5">
        <v>4130.29</v>
      </c>
      <c r="C932" s="5">
        <v>300.94000199999999</v>
      </c>
      <c r="D932" s="3">
        <f t="shared" si="42"/>
        <v>1.4207733466259809E-2</v>
      </c>
      <c r="E932" s="3">
        <f t="shared" si="42"/>
        <v>4.3720487873035729E-3</v>
      </c>
      <c r="F932" s="3">
        <v>2.6699999999999998E-2</v>
      </c>
      <c r="G932" s="3">
        <f t="shared" si="43"/>
        <v>-1.2492266533740189E-2</v>
      </c>
      <c r="H932" s="3">
        <f t="shared" si="44"/>
        <v>-2.2327951212696425E-2</v>
      </c>
    </row>
    <row r="933" spans="1:8" x14ac:dyDescent="0.25">
      <c r="A933" s="1">
        <v>44774</v>
      </c>
      <c r="B933" s="5">
        <v>4118.63</v>
      </c>
      <c r="C933" s="5">
        <v>305.82000699999998</v>
      </c>
      <c r="D933" s="3">
        <f t="shared" si="42"/>
        <v>-2.8230463236237346E-3</v>
      </c>
      <c r="E933" s="3">
        <f t="shared" si="42"/>
        <v>1.6215873488297561E-2</v>
      </c>
      <c r="F933" s="3">
        <v>2.6000000000000002E-2</v>
      </c>
      <c r="G933" s="3">
        <f t="shared" si="43"/>
        <v>-2.8823046323623737E-2</v>
      </c>
      <c r="H933" s="3">
        <f t="shared" si="44"/>
        <v>-9.7841265117024415E-3</v>
      </c>
    </row>
    <row r="934" spans="1:8" x14ac:dyDescent="0.25">
      <c r="A934" s="1">
        <v>44775</v>
      </c>
      <c r="B934" s="5">
        <v>4091.19</v>
      </c>
      <c r="C934" s="5">
        <v>300.709991</v>
      </c>
      <c r="D934" s="3">
        <f t="shared" si="42"/>
        <v>-6.6624095876541833E-3</v>
      </c>
      <c r="E934" s="3">
        <f t="shared" si="42"/>
        <v>-1.670922726778945E-2</v>
      </c>
      <c r="F934" s="3">
        <v>2.75E-2</v>
      </c>
      <c r="G934" s="3">
        <f t="shared" si="43"/>
        <v>-3.416240958765418E-2</v>
      </c>
      <c r="H934" s="3">
        <f t="shared" si="44"/>
        <v>-4.4209227267789447E-2</v>
      </c>
    </row>
    <row r="935" spans="1:8" x14ac:dyDescent="0.25">
      <c r="A935" s="1">
        <v>44776</v>
      </c>
      <c r="B935" s="5">
        <v>4155.17</v>
      </c>
      <c r="C935" s="5">
        <v>306.36999500000002</v>
      </c>
      <c r="D935" s="3">
        <f t="shared" si="42"/>
        <v>1.5638481713144525E-2</v>
      </c>
      <c r="E935" s="3">
        <f t="shared" si="42"/>
        <v>1.8822134845529748E-2</v>
      </c>
      <c r="F935" s="3">
        <v>2.7300000000000001E-2</v>
      </c>
      <c r="G935" s="3">
        <f t="shared" si="43"/>
        <v>-1.1661518286855476E-2</v>
      </c>
      <c r="H935" s="3">
        <f t="shared" si="44"/>
        <v>-8.4778651544702537E-3</v>
      </c>
    </row>
    <row r="936" spans="1:8" x14ac:dyDescent="0.25">
      <c r="A936" s="1">
        <v>44777</v>
      </c>
      <c r="B936" s="5">
        <v>4151.9399999999996</v>
      </c>
      <c r="C936" s="5">
        <v>307.17001299999998</v>
      </c>
      <c r="D936" s="3">
        <f t="shared" si="42"/>
        <v>-7.7734484990998887E-4</v>
      </c>
      <c r="E936" s="3">
        <f t="shared" si="42"/>
        <v>2.611280520469883E-3</v>
      </c>
      <c r="F936" s="3">
        <v>2.6800000000000001E-2</v>
      </c>
      <c r="G936" s="3">
        <f t="shared" si="43"/>
        <v>-2.757734484990999E-2</v>
      </c>
      <c r="H936" s="3">
        <f t="shared" si="44"/>
        <v>-2.4188719479530118E-2</v>
      </c>
    </row>
    <row r="937" spans="1:8" x14ac:dyDescent="0.25">
      <c r="A937" s="1">
        <v>44778</v>
      </c>
      <c r="B937" s="5">
        <v>4145.1899999999996</v>
      </c>
      <c r="C937" s="5">
        <v>309.69000199999999</v>
      </c>
      <c r="D937" s="3">
        <f t="shared" si="42"/>
        <v>-1.6257460367924415E-3</v>
      </c>
      <c r="E937" s="3">
        <f t="shared" si="42"/>
        <v>8.2038900066720988E-3</v>
      </c>
      <c r="F937" s="3">
        <v>2.8300000000000002E-2</v>
      </c>
      <c r="G937" s="3">
        <f t="shared" si="43"/>
        <v>-2.9925746036792444E-2</v>
      </c>
      <c r="H937" s="3">
        <f t="shared" si="44"/>
        <v>-2.0096109993327903E-2</v>
      </c>
    </row>
    <row r="938" spans="1:8" x14ac:dyDescent="0.25">
      <c r="A938" s="1">
        <v>44781</v>
      </c>
      <c r="B938" s="5">
        <v>4140.0600000000004</v>
      </c>
      <c r="C938" s="5">
        <v>311.97000100000002</v>
      </c>
      <c r="D938" s="3">
        <f t="shared" si="42"/>
        <v>-1.2375789770792123E-3</v>
      </c>
      <c r="E938" s="3">
        <f t="shared" si="42"/>
        <v>7.3621976340070283E-3</v>
      </c>
      <c r="F938" s="3">
        <v>2.7699999999999999E-2</v>
      </c>
      <c r="G938" s="3">
        <f t="shared" si="43"/>
        <v>-2.8937578977079211E-2</v>
      </c>
      <c r="H938" s="3">
        <f t="shared" si="44"/>
        <v>-2.0337802365992971E-2</v>
      </c>
    </row>
    <row r="939" spans="1:8" x14ac:dyDescent="0.25">
      <c r="A939" s="1">
        <v>44782</v>
      </c>
      <c r="B939" s="5">
        <v>4122.47</v>
      </c>
      <c r="C939" s="5">
        <v>305.209991</v>
      </c>
      <c r="D939" s="3">
        <f t="shared" si="42"/>
        <v>-4.248730694724312E-3</v>
      </c>
      <c r="E939" s="3">
        <f t="shared" si="42"/>
        <v>-2.1668782185246149E-2</v>
      </c>
      <c r="F939" s="3">
        <v>2.7999999999999997E-2</v>
      </c>
      <c r="G939" s="3">
        <f t="shared" si="43"/>
        <v>-3.2248730694724309E-2</v>
      </c>
      <c r="H939" s="3">
        <f t="shared" si="44"/>
        <v>-4.9668782185246146E-2</v>
      </c>
    </row>
    <row r="940" spans="1:8" x14ac:dyDescent="0.25">
      <c r="A940" s="1">
        <v>44783</v>
      </c>
      <c r="B940" s="5">
        <v>4210.24</v>
      </c>
      <c r="C940" s="5">
        <v>311.57998700000002</v>
      </c>
      <c r="D940" s="3">
        <f t="shared" si="42"/>
        <v>2.1290634013103604E-2</v>
      </c>
      <c r="E940" s="3">
        <f t="shared" si="42"/>
        <v>2.0870863300146647E-2</v>
      </c>
      <c r="F940" s="3">
        <v>2.7799999999999998E-2</v>
      </c>
      <c r="G940" s="3">
        <f t="shared" si="43"/>
        <v>-6.5093659868963941E-3</v>
      </c>
      <c r="H940" s="3">
        <f t="shared" si="44"/>
        <v>-6.9291366998533513E-3</v>
      </c>
    </row>
    <row r="941" spans="1:8" x14ac:dyDescent="0.25">
      <c r="A941" s="1">
        <v>44784</v>
      </c>
      <c r="B941" s="5">
        <v>4207.2700000000004</v>
      </c>
      <c r="C941" s="5">
        <v>310.69000199999999</v>
      </c>
      <c r="D941" s="3">
        <f t="shared" si="42"/>
        <v>-7.0542296876174859E-4</v>
      </c>
      <c r="E941" s="3">
        <f t="shared" si="42"/>
        <v>-2.8563612463339272E-3</v>
      </c>
      <c r="F941" s="3">
        <v>2.87E-2</v>
      </c>
      <c r="G941" s="3">
        <f t="shared" si="43"/>
        <v>-2.9405422968761748E-2</v>
      </c>
      <c r="H941" s="3">
        <f t="shared" si="44"/>
        <v>-3.155636124633393E-2</v>
      </c>
    </row>
    <row r="942" spans="1:8" x14ac:dyDescent="0.25">
      <c r="A942" s="1">
        <v>44785</v>
      </c>
      <c r="B942" s="5">
        <v>4280.1499999999996</v>
      </c>
      <c r="C942" s="5">
        <v>314.89001500000001</v>
      </c>
      <c r="D942" s="3">
        <f t="shared" si="42"/>
        <v>1.7322396708554288E-2</v>
      </c>
      <c r="E942" s="3">
        <f t="shared" si="42"/>
        <v>1.3518339737240703E-2</v>
      </c>
      <c r="F942" s="3">
        <v>2.8399999999999998E-2</v>
      </c>
      <c r="G942" s="3">
        <f t="shared" si="43"/>
        <v>-1.107760329144571E-2</v>
      </c>
      <c r="H942" s="3">
        <f t="shared" si="44"/>
        <v>-1.4881660262759295E-2</v>
      </c>
    </row>
    <row r="943" spans="1:8" x14ac:dyDescent="0.25">
      <c r="A943" s="1">
        <v>44788</v>
      </c>
      <c r="B943" s="5">
        <v>4297.1400000000003</v>
      </c>
      <c r="C943" s="5">
        <v>314.60998499999999</v>
      </c>
      <c r="D943" s="3">
        <f t="shared" si="42"/>
        <v>3.96948705068767E-3</v>
      </c>
      <c r="E943" s="3">
        <f t="shared" si="42"/>
        <v>-8.8929463196862901E-4</v>
      </c>
      <c r="F943" s="3">
        <v>2.7900000000000001E-2</v>
      </c>
      <c r="G943" s="3">
        <f t="shared" si="43"/>
        <v>-2.3930512949312331E-2</v>
      </c>
      <c r="H943" s="3">
        <f t="shared" si="44"/>
        <v>-2.878929463196863E-2</v>
      </c>
    </row>
    <row r="944" spans="1:8" x14ac:dyDescent="0.25">
      <c r="A944" s="1">
        <v>44789</v>
      </c>
      <c r="B944" s="5">
        <v>4305.2</v>
      </c>
      <c r="C944" s="5">
        <v>327.38000499999998</v>
      </c>
      <c r="D944" s="3">
        <f t="shared" si="42"/>
        <v>1.8756661407353103E-3</v>
      </c>
      <c r="E944" s="3">
        <f t="shared" si="42"/>
        <v>4.059000225310716E-2</v>
      </c>
      <c r="F944" s="3">
        <v>2.8199999999999999E-2</v>
      </c>
      <c r="G944" s="3">
        <f t="shared" si="43"/>
        <v>-2.6324333859264689E-2</v>
      </c>
      <c r="H944" s="3">
        <f t="shared" si="44"/>
        <v>1.2390002253107161E-2</v>
      </c>
    </row>
    <row r="945" spans="1:8" x14ac:dyDescent="0.25">
      <c r="A945" s="1">
        <v>44790</v>
      </c>
      <c r="B945" s="5">
        <v>4274.04</v>
      </c>
      <c r="C945" s="5">
        <v>325.76001000000002</v>
      </c>
      <c r="D945" s="3">
        <f t="shared" si="42"/>
        <v>-7.2377589891293725E-3</v>
      </c>
      <c r="E945" s="3">
        <f t="shared" si="42"/>
        <v>-4.9483626832981242E-3</v>
      </c>
      <c r="F945" s="3">
        <v>2.8900000000000002E-2</v>
      </c>
      <c r="G945" s="3">
        <f t="shared" si="43"/>
        <v>-3.6137758989129375E-2</v>
      </c>
      <c r="H945" s="3">
        <f t="shared" si="44"/>
        <v>-3.3848362683298126E-2</v>
      </c>
    </row>
    <row r="946" spans="1:8" x14ac:dyDescent="0.25">
      <c r="A946" s="1">
        <v>44791</v>
      </c>
      <c r="B946" s="5">
        <v>4283.74</v>
      </c>
      <c r="C946" s="5">
        <v>325.209991</v>
      </c>
      <c r="D946" s="3">
        <f t="shared" si="42"/>
        <v>2.2695154935377104E-3</v>
      </c>
      <c r="E946" s="3">
        <f t="shared" si="42"/>
        <v>-1.6884178018045093E-3</v>
      </c>
      <c r="F946" s="3">
        <v>2.8799999999999999E-2</v>
      </c>
      <c r="G946" s="3">
        <f t="shared" si="43"/>
        <v>-2.6530484506462289E-2</v>
      </c>
      <c r="H946" s="3">
        <f t="shared" si="44"/>
        <v>-3.0488417801804509E-2</v>
      </c>
    </row>
    <row r="947" spans="1:8" x14ac:dyDescent="0.25">
      <c r="A947" s="1">
        <v>44792</v>
      </c>
      <c r="B947" s="5">
        <v>4228.4799999999996</v>
      </c>
      <c r="C947" s="5">
        <v>321.32000699999998</v>
      </c>
      <c r="D947" s="3">
        <f t="shared" si="42"/>
        <v>-1.2899942573545653E-2</v>
      </c>
      <c r="E947" s="3">
        <f t="shared" si="42"/>
        <v>-1.1961452930885019E-2</v>
      </c>
      <c r="F947" s="3">
        <v>2.98E-2</v>
      </c>
      <c r="G947" s="3">
        <f t="shared" si="43"/>
        <v>-4.2699942573545653E-2</v>
      </c>
      <c r="H947" s="3">
        <f t="shared" si="44"/>
        <v>-4.1761452930885019E-2</v>
      </c>
    </row>
    <row r="948" spans="1:8" x14ac:dyDescent="0.25">
      <c r="A948" s="1">
        <v>44795</v>
      </c>
      <c r="B948" s="5">
        <v>4137.99</v>
      </c>
      <c r="C948" s="5">
        <v>312.209991</v>
      </c>
      <c r="D948" s="3">
        <f t="shared" si="42"/>
        <v>-2.1400124867564707E-2</v>
      </c>
      <c r="E948" s="3">
        <f t="shared" si="42"/>
        <v>-2.835184800677526E-2</v>
      </c>
      <c r="F948" s="3">
        <v>3.0299999999999997E-2</v>
      </c>
      <c r="G948" s="3">
        <f t="shared" si="43"/>
        <v>-5.1700124867564701E-2</v>
      </c>
      <c r="H948" s="3">
        <f t="shared" si="44"/>
        <v>-5.8651848006775253E-2</v>
      </c>
    </row>
    <row r="949" spans="1:8" x14ac:dyDescent="0.25">
      <c r="A949" s="1">
        <v>44796</v>
      </c>
      <c r="B949" s="5">
        <v>4128.7299999999996</v>
      </c>
      <c r="C949" s="5">
        <v>306.89999399999999</v>
      </c>
      <c r="D949" s="3">
        <f t="shared" si="42"/>
        <v>-2.2378014446627903E-3</v>
      </c>
      <c r="E949" s="3">
        <f t="shared" si="42"/>
        <v>-1.700777410419263E-2</v>
      </c>
      <c r="F949" s="3">
        <v>3.0499999999999999E-2</v>
      </c>
      <c r="G949" s="3">
        <f t="shared" si="43"/>
        <v>-3.273780144466279E-2</v>
      </c>
      <c r="H949" s="3">
        <f t="shared" si="44"/>
        <v>-4.7507774104192629E-2</v>
      </c>
    </row>
    <row r="950" spans="1:8" x14ac:dyDescent="0.25">
      <c r="A950" s="1">
        <v>44797</v>
      </c>
      <c r="B950" s="5">
        <v>4140.7700000000004</v>
      </c>
      <c r="C950" s="5">
        <v>308.10998499999999</v>
      </c>
      <c r="D950" s="3">
        <f t="shared" si="42"/>
        <v>2.9161509713642175E-3</v>
      </c>
      <c r="E950" s="3">
        <f t="shared" si="42"/>
        <v>3.9426230813155438E-3</v>
      </c>
      <c r="F950" s="3">
        <v>3.1099999999999999E-2</v>
      </c>
      <c r="G950" s="3">
        <f t="shared" si="43"/>
        <v>-2.8183849028635782E-2</v>
      </c>
      <c r="H950" s="3">
        <f t="shared" si="44"/>
        <v>-2.7157376918684455E-2</v>
      </c>
    </row>
    <row r="951" spans="1:8" x14ac:dyDescent="0.25">
      <c r="A951" s="1">
        <v>44798</v>
      </c>
      <c r="B951" s="5">
        <v>4199.12</v>
      </c>
      <c r="C951" s="5">
        <v>309.77999899999998</v>
      </c>
      <c r="D951" s="3">
        <f t="shared" si="42"/>
        <v>1.4091582000449021E-2</v>
      </c>
      <c r="E951" s="3">
        <f t="shared" si="42"/>
        <v>5.4201878592152752E-3</v>
      </c>
      <c r="F951" s="3">
        <v>3.0299999999999997E-2</v>
      </c>
      <c r="G951" s="3">
        <f t="shared" si="43"/>
        <v>-1.6208417999550976E-2</v>
      </c>
      <c r="H951" s="3">
        <f t="shared" si="44"/>
        <v>-2.4879812140784722E-2</v>
      </c>
    </row>
    <row r="952" spans="1:8" x14ac:dyDescent="0.25">
      <c r="A952" s="1">
        <v>44799</v>
      </c>
      <c r="B952" s="5">
        <v>4057.66</v>
      </c>
      <c r="C952" s="5">
        <v>298.10000600000001</v>
      </c>
      <c r="D952" s="3">
        <f t="shared" si="42"/>
        <v>-3.3688010821315006E-2</v>
      </c>
      <c r="E952" s="3">
        <f t="shared" si="42"/>
        <v>-3.7704154683014135E-2</v>
      </c>
      <c r="F952" s="3">
        <v>3.04E-2</v>
      </c>
      <c r="G952" s="3">
        <f t="shared" si="43"/>
        <v>-6.4088010821315003E-2</v>
      </c>
      <c r="H952" s="3">
        <f t="shared" si="44"/>
        <v>-6.8104154683014131E-2</v>
      </c>
    </row>
    <row r="953" spans="1:8" x14ac:dyDescent="0.25">
      <c r="A953" s="1">
        <v>44802</v>
      </c>
      <c r="B953" s="5">
        <v>4030.61</v>
      </c>
      <c r="C953" s="5">
        <v>296.32000699999998</v>
      </c>
      <c r="D953" s="3">
        <f t="shared" si="42"/>
        <v>-6.6664037893761074E-3</v>
      </c>
      <c r="E953" s="3">
        <f t="shared" si="42"/>
        <v>-5.9711471458341325E-3</v>
      </c>
      <c r="F953" s="3">
        <v>3.1200000000000002E-2</v>
      </c>
      <c r="G953" s="3">
        <f t="shared" si="43"/>
        <v>-3.7866403789376113E-2</v>
      </c>
      <c r="H953" s="3">
        <f t="shared" si="44"/>
        <v>-3.7171147145834138E-2</v>
      </c>
    </row>
    <row r="954" spans="1:8" x14ac:dyDescent="0.25">
      <c r="A954" s="1">
        <v>44803</v>
      </c>
      <c r="B954" s="5">
        <v>3986.16</v>
      </c>
      <c r="C954" s="5">
        <v>293.10000600000001</v>
      </c>
      <c r="D954" s="3">
        <f t="shared" si="42"/>
        <v>-1.1028107408059928E-2</v>
      </c>
      <c r="E954" s="3">
        <f t="shared" si="42"/>
        <v>-1.0866633787572688E-2</v>
      </c>
      <c r="F954" s="3">
        <v>3.1099999999999999E-2</v>
      </c>
      <c r="G954" s="3">
        <f t="shared" si="43"/>
        <v>-4.2128107408059931E-2</v>
      </c>
      <c r="H954" s="3">
        <f t="shared" si="44"/>
        <v>-4.1966633787572691E-2</v>
      </c>
    </row>
    <row r="955" spans="1:8" x14ac:dyDescent="0.25">
      <c r="A955" s="1">
        <v>44804</v>
      </c>
      <c r="B955" s="5">
        <v>3955</v>
      </c>
      <c r="C955" s="5">
        <v>288.42001299999998</v>
      </c>
      <c r="D955" s="3">
        <f t="shared" si="42"/>
        <v>-7.8170469825595834E-3</v>
      </c>
      <c r="E955" s="3">
        <f t="shared" si="42"/>
        <v>-1.596722246399418E-2</v>
      </c>
      <c r="F955" s="3">
        <v>3.15E-2</v>
      </c>
      <c r="G955" s="3">
        <f t="shared" si="43"/>
        <v>-3.9317046982559584E-2</v>
      </c>
      <c r="H955" s="3">
        <f t="shared" si="44"/>
        <v>-4.746722246399418E-2</v>
      </c>
    </row>
    <row r="956" spans="1:8" x14ac:dyDescent="0.25">
      <c r="A956" s="1">
        <v>44805</v>
      </c>
      <c r="B956" s="5">
        <v>3966.85</v>
      </c>
      <c r="C956" s="5">
        <v>293.36999500000002</v>
      </c>
      <c r="D956" s="3">
        <f t="shared" si="42"/>
        <v>2.9962073324905081E-3</v>
      </c>
      <c r="E956" s="3">
        <f t="shared" si="42"/>
        <v>1.7162408213330371E-2</v>
      </c>
      <c r="F956" s="3">
        <v>3.2599999999999997E-2</v>
      </c>
      <c r="G956" s="3">
        <f t="shared" si="43"/>
        <v>-2.9603792667509489E-2</v>
      </c>
      <c r="H956" s="3">
        <f t="shared" si="44"/>
        <v>-1.5437591786669626E-2</v>
      </c>
    </row>
    <row r="957" spans="1:8" x14ac:dyDescent="0.25">
      <c r="A957" s="1">
        <v>44806</v>
      </c>
      <c r="B957" s="5">
        <v>3924.26</v>
      </c>
      <c r="C957" s="5">
        <v>291.89999399999999</v>
      </c>
      <c r="D957" s="3">
        <f t="shared" si="42"/>
        <v>-1.0736478566116592E-2</v>
      </c>
      <c r="E957" s="3">
        <f t="shared" si="42"/>
        <v>-5.0107407882664656E-3</v>
      </c>
      <c r="F957" s="3">
        <v>3.2000000000000001E-2</v>
      </c>
      <c r="G957" s="3">
        <f t="shared" si="43"/>
        <v>-4.2736478566116592E-2</v>
      </c>
      <c r="H957" s="3">
        <f t="shared" si="44"/>
        <v>-3.7010740788266466E-2</v>
      </c>
    </row>
    <row r="958" spans="1:8" x14ac:dyDescent="0.25">
      <c r="A958" s="1">
        <v>44810</v>
      </c>
      <c r="B958" s="5">
        <v>3908.19</v>
      </c>
      <c r="C958" s="5">
        <v>289.540009</v>
      </c>
      <c r="D958" s="3">
        <f t="shared" si="42"/>
        <v>-4.095039574340209E-3</v>
      </c>
      <c r="E958" s="3">
        <f t="shared" si="42"/>
        <v>-8.0849093816699469E-3</v>
      </c>
      <c r="F958" s="3">
        <v>3.3300000000000003E-2</v>
      </c>
      <c r="G958" s="3">
        <f t="shared" si="43"/>
        <v>-3.7395039574340212E-2</v>
      </c>
      <c r="H958" s="3">
        <f t="shared" si="44"/>
        <v>-4.138490938166995E-2</v>
      </c>
    </row>
    <row r="959" spans="1:8" x14ac:dyDescent="0.25">
      <c r="A959" s="1">
        <v>44811</v>
      </c>
      <c r="B959" s="5">
        <v>3979.87</v>
      </c>
      <c r="C959" s="5">
        <v>297.47000100000002</v>
      </c>
      <c r="D959" s="3">
        <f t="shared" si="42"/>
        <v>1.8340971140093032E-2</v>
      </c>
      <c r="E959" s="3">
        <f t="shared" si="42"/>
        <v>2.7388242569267973E-2</v>
      </c>
      <c r="F959" s="3">
        <v>3.27E-2</v>
      </c>
      <c r="G959" s="3">
        <f t="shared" si="43"/>
        <v>-1.4359028859906968E-2</v>
      </c>
      <c r="H959" s="3">
        <f t="shared" si="44"/>
        <v>-5.3117574307320267E-3</v>
      </c>
    </row>
    <row r="960" spans="1:8" x14ac:dyDescent="0.25">
      <c r="A960" s="1">
        <v>44812</v>
      </c>
      <c r="B960" s="5">
        <v>4006.18</v>
      </c>
      <c r="C960" s="5">
        <v>299.89999399999999</v>
      </c>
      <c r="D960" s="3">
        <f t="shared" si="42"/>
        <v>6.6107686934497867E-3</v>
      </c>
      <c r="E960" s="3">
        <f t="shared" si="42"/>
        <v>8.1688674213571399E-3</v>
      </c>
      <c r="F960" s="3">
        <v>3.2899999999999999E-2</v>
      </c>
      <c r="G960" s="3">
        <f t="shared" si="43"/>
        <v>-2.6289231306550212E-2</v>
      </c>
      <c r="H960" s="3">
        <f t="shared" si="44"/>
        <v>-2.4731132578642859E-2</v>
      </c>
    </row>
    <row r="961" spans="1:8" x14ac:dyDescent="0.25">
      <c r="A961" s="1">
        <v>44813</v>
      </c>
      <c r="B961" s="5">
        <v>4067.36</v>
      </c>
      <c r="C961" s="5">
        <v>299.76998900000001</v>
      </c>
      <c r="D961" s="3">
        <f t="shared" si="42"/>
        <v>1.5271405678227268E-2</v>
      </c>
      <c r="E961" s="3">
        <f t="shared" si="42"/>
        <v>-4.334945068388274E-4</v>
      </c>
      <c r="F961" s="3">
        <v>3.3300000000000003E-2</v>
      </c>
      <c r="G961" s="3">
        <f t="shared" si="43"/>
        <v>-1.8028594321772735E-2</v>
      </c>
      <c r="H961" s="3">
        <f t="shared" si="44"/>
        <v>-3.3733494506838831E-2</v>
      </c>
    </row>
    <row r="962" spans="1:8" x14ac:dyDescent="0.25">
      <c r="A962" s="1">
        <v>44816</v>
      </c>
      <c r="B962" s="5">
        <v>4110.41</v>
      </c>
      <c r="C962" s="5">
        <v>297.540009</v>
      </c>
      <c r="D962" s="3">
        <f t="shared" si="42"/>
        <v>1.058426104401855E-2</v>
      </c>
      <c r="E962" s="3">
        <f t="shared" si="42"/>
        <v>-7.4389701498771554E-3</v>
      </c>
      <c r="F962" s="3">
        <v>3.3700000000000001E-2</v>
      </c>
      <c r="G962" s="3">
        <f t="shared" si="43"/>
        <v>-2.3115738955981451E-2</v>
      </c>
      <c r="H962" s="3">
        <f t="shared" si="44"/>
        <v>-4.1138970149877156E-2</v>
      </c>
    </row>
    <row r="963" spans="1:8" x14ac:dyDescent="0.25">
      <c r="A963" s="1">
        <v>44817</v>
      </c>
      <c r="B963" s="5">
        <v>3932.69</v>
      </c>
      <c r="C963" s="5">
        <v>277.92999300000002</v>
      </c>
      <c r="D963" s="3">
        <f t="shared" ref="D963:E1026" si="45">(B963/B962)-1</f>
        <v>-4.3236562775976095E-2</v>
      </c>
      <c r="E963" s="3">
        <f t="shared" si="45"/>
        <v>-6.5907156707789127E-2</v>
      </c>
      <c r="F963" s="3">
        <v>3.4200000000000001E-2</v>
      </c>
      <c r="G963" s="3">
        <f t="shared" si="43"/>
        <v>-7.7436562775976103E-2</v>
      </c>
      <c r="H963" s="3">
        <f t="shared" si="44"/>
        <v>-0.10010715670778914</v>
      </c>
    </row>
    <row r="964" spans="1:8" x14ac:dyDescent="0.25">
      <c r="A964" s="1">
        <v>44818</v>
      </c>
      <c r="B964" s="5">
        <v>3946.01</v>
      </c>
      <c r="C964" s="5">
        <v>276.33999599999999</v>
      </c>
      <c r="D964" s="3">
        <f t="shared" si="45"/>
        <v>3.3869946525153516E-3</v>
      </c>
      <c r="E964" s="3">
        <f t="shared" si="45"/>
        <v>-5.7208543160005565E-3</v>
      </c>
      <c r="F964" s="3">
        <v>3.4099999999999998E-2</v>
      </c>
      <c r="G964" s="3">
        <f t="shared" ref="G964:G1027" si="46">D964-F964</f>
        <v>-3.0713005347484647E-2</v>
      </c>
      <c r="H964" s="3">
        <f t="shared" ref="H964:H1027" si="47">E964-F964</f>
        <v>-3.9820854316000555E-2</v>
      </c>
    </row>
    <row r="965" spans="1:8" x14ac:dyDescent="0.25">
      <c r="A965" s="1">
        <v>44819</v>
      </c>
      <c r="B965" s="5">
        <v>3901.35</v>
      </c>
      <c r="C965" s="5">
        <v>271.540009</v>
      </c>
      <c r="D965" s="3">
        <f t="shared" si="45"/>
        <v>-1.1317761485652666E-2</v>
      </c>
      <c r="E965" s="3">
        <f t="shared" si="45"/>
        <v>-1.7369859844681979E-2</v>
      </c>
      <c r="F965" s="3">
        <v>3.4500000000000003E-2</v>
      </c>
      <c r="G965" s="3">
        <f t="shared" si="46"/>
        <v>-4.5817761485652669E-2</v>
      </c>
      <c r="H965" s="3">
        <f t="shared" si="47"/>
        <v>-5.1869859844681981E-2</v>
      </c>
    </row>
    <row r="966" spans="1:8" x14ac:dyDescent="0.25">
      <c r="A966" s="1">
        <v>44820</v>
      </c>
      <c r="B966" s="5">
        <v>3873.33</v>
      </c>
      <c r="C966" s="5">
        <v>275.97000100000002</v>
      </c>
      <c r="D966" s="3">
        <f t="shared" si="45"/>
        <v>-7.1821292629474787E-3</v>
      </c>
      <c r="E966" s="3">
        <f t="shared" si="45"/>
        <v>1.6314325157144705E-2</v>
      </c>
      <c r="F966" s="3">
        <v>3.4500000000000003E-2</v>
      </c>
      <c r="G966" s="3">
        <f t="shared" si="46"/>
        <v>-4.1682129262947482E-2</v>
      </c>
      <c r="H966" s="3">
        <f t="shared" si="47"/>
        <v>-1.8185674842855298E-2</v>
      </c>
    </row>
    <row r="967" spans="1:8" x14ac:dyDescent="0.25">
      <c r="A967" s="1">
        <v>44823</v>
      </c>
      <c r="B967" s="5">
        <v>3899.89</v>
      </c>
      <c r="C967" s="5">
        <v>280.42001299999998</v>
      </c>
      <c r="D967" s="3">
        <f t="shared" si="45"/>
        <v>6.8571487583035662E-3</v>
      </c>
      <c r="E967" s="3">
        <f t="shared" si="45"/>
        <v>1.6124984541344922E-2</v>
      </c>
      <c r="F967" s="3">
        <v>3.49E-2</v>
      </c>
      <c r="G967" s="3">
        <f t="shared" si="46"/>
        <v>-2.8042851241696434E-2</v>
      </c>
      <c r="H967" s="3">
        <f t="shared" si="47"/>
        <v>-1.8775015458655078E-2</v>
      </c>
    </row>
    <row r="968" spans="1:8" x14ac:dyDescent="0.25">
      <c r="A968" s="1">
        <v>44824</v>
      </c>
      <c r="B968" s="5">
        <v>3855.93</v>
      </c>
      <c r="C968" s="5">
        <v>274.17001299999998</v>
      </c>
      <c r="D968" s="3">
        <f t="shared" si="45"/>
        <v>-1.1272112803181633E-2</v>
      </c>
      <c r="E968" s="3">
        <f t="shared" si="45"/>
        <v>-2.2287995543313843E-2</v>
      </c>
      <c r="F968" s="3">
        <v>3.5699999999999996E-2</v>
      </c>
      <c r="G968" s="3">
        <f t="shared" si="46"/>
        <v>-4.6972112803181629E-2</v>
      </c>
      <c r="H968" s="3">
        <f t="shared" si="47"/>
        <v>-5.7987995543313839E-2</v>
      </c>
    </row>
    <row r="969" spans="1:8" x14ac:dyDescent="0.25">
      <c r="A969" s="1">
        <v>44825</v>
      </c>
      <c r="B969" s="5">
        <v>3789.93</v>
      </c>
      <c r="C969" s="5">
        <v>271.57000699999998</v>
      </c>
      <c r="D969" s="3">
        <f t="shared" si="45"/>
        <v>-1.7116493297336777E-2</v>
      </c>
      <c r="E969" s="3">
        <f t="shared" si="45"/>
        <v>-9.4831888124833341E-3</v>
      </c>
      <c r="F969" s="3">
        <v>3.5099999999999999E-2</v>
      </c>
      <c r="G969" s="3">
        <f t="shared" si="46"/>
        <v>-5.2216493297336776E-2</v>
      </c>
      <c r="H969" s="3">
        <f t="shared" si="47"/>
        <v>-4.4583188812483333E-2</v>
      </c>
    </row>
    <row r="970" spans="1:8" x14ac:dyDescent="0.25">
      <c r="A970" s="1">
        <v>44826</v>
      </c>
      <c r="B970" s="5">
        <v>3757.99</v>
      </c>
      <c r="C970" s="5">
        <v>269.14001500000001</v>
      </c>
      <c r="D970" s="3">
        <f t="shared" si="45"/>
        <v>-8.4275962880581146E-3</v>
      </c>
      <c r="E970" s="3">
        <f t="shared" si="45"/>
        <v>-8.9479395270626316E-3</v>
      </c>
      <c r="F970" s="3">
        <v>3.7000000000000005E-2</v>
      </c>
      <c r="G970" s="3">
        <f t="shared" si="46"/>
        <v>-4.542759628805812E-2</v>
      </c>
      <c r="H970" s="3">
        <f t="shared" si="47"/>
        <v>-4.5947939527062637E-2</v>
      </c>
    </row>
    <row r="971" spans="1:8" x14ac:dyDescent="0.25">
      <c r="A971" s="1">
        <v>44827</v>
      </c>
      <c r="B971" s="5">
        <v>3693.23</v>
      </c>
      <c r="C971" s="5">
        <v>270.94000199999999</v>
      </c>
      <c r="D971" s="3">
        <f t="shared" si="45"/>
        <v>-1.7232616372049869E-2</v>
      </c>
      <c r="E971" s="3">
        <f t="shared" si="45"/>
        <v>6.6879204119831837E-3</v>
      </c>
      <c r="F971" s="3">
        <v>3.6900000000000002E-2</v>
      </c>
      <c r="G971" s="3">
        <f t="shared" si="46"/>
        <v>-5.4132616372049872E-2</v>
      </c>
      <c r="H971" s="3">
        <f t="shared" si="47"/>
        <v>-3.0212079588016819E-2</v>
      </c>
    </row>
    <row r="972" spans="1:8" x14ac:dyDescent="0.25">
      <c r="A972" s="1">
        <v>44830</v>
      </c>
      <c r="B972" s="5">
        <v>3655.04</v>
      </c>
      <c r="C972" s="5">
        <v>266.57998700000002</v>
      </c>
      <c r="D972" s="3">
        <f t="shared" si="45"/>
        <v>-1.0340542018774879E-2</v>
      </c>
      <c r="E972" s="3">
        <f t="shared" si="45"/>
        <v>-1.609217896145132E-2</v>
      </c>
      <c r="F972" s="3">
        <v>3.8800000000000001E-2</v>
      </c>
      <c r="G972" s="3">
        <f t="shared" si="46"/>
        <v>-4.914054201877488E-2</v>
      </c>
      <c r="H972" s="3">
        <f t="shared" si="47"/>
        <v>-5.4892178961451321E-2</v>
      </c>
    </row>
    <row r="973" spans="1:8" x14ac:dyDescent="0.25">
      <c r="A973" s="1">
        <v>44831</v>
      </c>
      <c r="B973" s="5">
        <v>3647.29</v>
      </c>
      <c r="C973" s="5">
        <v>268.69000199999999</v>
      </c>
      <c r="D973" s="3">
        <f t="shared" si="45"/>
        <v>-2.1203598319033956E-3</v>
      </c>
      <c r="E973" s="3">
        <f t="shared" si="45"/>
        <v>7.9151290528045593E-3</v>
      </c>
      <c r="F973" s="3">
        <v>3.9699999999999999E-2</v>
      </c>
      <c r="G973" s="3">
        <f t="shared" si="46"/>
        <v>-4.1820359831903395E-2</v>
      </c>
      <c r="H973" s="3">
        <f t="shared" si="47"/>
        <v>-3.178487094719544E-2</v>
      </c>
    </row>
    <row r="974" spans="1:8" x14ac:dyDescent="0.25">
      <c r="A974" s="1">
        <v>44832</v>
      </c>
      <c r="B974" s="5">
        <v>3719.04</v>
      </c>
      <c r="C974" s="5">
        <v>282.19000199999999</v>
      </c>
      <c r="D974" s="3">
        <f t="shared" si="45"/>
        <v>1.9672140136923533E-2</v>
      </c>
      <c r="E974" s="3">
        <f t="shared" si="45"/>
        <v>5.0243774980507139E-2</v>
      </c>
      <c r="F974" s="3">
        <v>3.7200000000000004E-2</v>
      </c>
      <c r="G974" s="3">
        <f t="shared" si="46"/>
        <v>-1.7527859863076471E-2</v>
      </c>
      <c r="H974" s="3">
        <f t="shared" si="47"/>
        <v>1.3043774980507135E-2</v>
      </c>
    </row>
    <row r="975" spans="1:8" x14ac:dyDescent="0.25">
      <c r="A975" s="1">
        <v>44833</v>
      </c>
      <c r="B975" s="5">
        <v>3640.47</v>
      </c>
      <c r="C975" s="5">
        <v>278.32998700000002</v>
      </c>
      <c r="D975" s="3">
        <f t="shared" si="45"/>
        <v>-2.1126419721218426E-2</v>
      </c>
      <c r="E975" s="3">
        <f t="shared" si="45"/>
        <v>-1.3678780157491133E-2</v>
      </c>
      <c r="F975" s="3">
        <v>3.7599999999999995E-2</v>
      </c>
      <c r="G975" s="3">
        <f t="shared" si="46"/>
        <v>-5.872641972121842E-2</v>
      </c>
      <c r="H975" s="3">
        <f t="shared" si="47"/>
        <v>-5.1278780157491127E-2</v>
      </c>
    </row>
    <row r="976" spans="1:8" x14ac:dyDescent="0.25">
      <c r="A976" s="1">
        <v>44834</v>
      </c>
      <c r="B976" s="5">
        <v>3585.62</v>
      </c>
      <c r="C976" s="5">
        <v>275.94000199999999</v>
      </c>
      <c r="D976" s="3">
        <f t="shared" si="45"/>
        <v>-1.506673588849794E-2</v>
      </c>
      <c r="E976" s="3">
        <f t="shared" si="45"/>
        <v>-8.5868756929882162E-3</v>
      </c>
      <c r="F976" s="3">
        <v>3.8300000000000001E-2</v>
      </c>
      <c r="G976" s="3">
        <f t="shared" si="46"/>
        <v>-5.336673588849794E-2</v>
      </c>
      <c r="H976" s="3">
        <f t="shared" si="47"/>
        <v>-4.6886875692988217E-2</v>
      </c>
    </row>
    <row r="977" spans="1:8" x14ac:dyDescent="0.25">
      <c r="A977" s="1">
        <v>44837</v>
      </c>
      <c r="B977" s="5">
        <v>3678.43</v>
      </c>
      <c r="C977" s="5">
        <v>283.70001200000002</v>
      </c>
      <c r="D977" s="3">
        <f t="shared" si="45"/>
        <v>2.5883947546031072E-2</v>
      </c>
      <c r="E977" s="3">
        <f t="shared" si="45"/>
        <v>2.8122091555250472E-2</v>
      </c>
      <c r="F977" s="3">
        <v>3.6699999999999997E-2</v>
      </c>
      <c r="G977" s="3">
        <f t="shared" si="46"/>
        <v>-1.0816052453968925E-2</v>
      </c>
      <c r="H977" s="3">
        <f t="shared" si="47"/>
        <v>-8.5779084447495241E-3</v>
      </c>
    </row>
    <row r="978" spans="1:8" x14ac:dyDescent="0.25">
      <c r="A978" s="1">
        <v>44838</v>
      </c>
      <c r="B978" s="5">
        <v>3790.93</v>
      </c>
      <c r="C978" s="5">
        <v>289.55999800000001</v>
      </c>
      <c r="D978" s="3">
        <f t="shared" si="45"/>
        <v>3.0583700111188827E-2</v>
      </c>
      <c r="E978" s="3">
        <f t="shared" si="45"/>
        <v>2.0655571914462989E-2</v>
      </c>
      <c r="F978" s="3">
        <v>3.6200000000000003E-2</v>
      </c>
      <c r="G978" s="3">
        <f t="shared" si="46"/>
        <v>-5.6162998888111756E-3</v>
      </c>
      <c r="H978" s="3">
        <f t="shared" si="47"/>
        <v>-1.5544428085537014E-2</v>
      </c>
    </row>
    <row r="979" spans="1:8" x14ac:dyDescent="0.25">
      <c r="A979" s="1">
        <v>44839</v>
      </c>
      <c r="B979" s="5">
        <v>3783.28</v>
      </c>
      <c r="C979" s="5">
        <v>289.85000600000001</v>
      </c>
      <c r="D979" s="3">
        <f t="shared" si="45"/>
        <v>-2.0179744811957834E-3</v>
      </c>
      <c r="E979" s="3">
        <f t="shared" si="45"/>
        <v>1.0015471819417865E-3</v>
      </c>
      <c r="F979" s="3">
        <v>3.7599999999999995E-2</v>
      </c>
      <c r="G979" s="3">
        <f t="shared" si="46"/>
        <v>-3.9617974481195778E-2</v>
      </c>
      <c r="H979" s="3">
        <f t="shared" si="47"/>
        <v>-3.6598452818058208E-2</v>
      </c>
    </row>
    <row r="980" spans="1:8" x14ac:dyDescent="0.25">
      <c r="A980" s="1">
        <v>44840</v>
      </c>
      <c r="B980" s="5">
        <v>3744.52</v>
      </c>
      <c r="C980" s="5">
        <v>290.39001500000001</v>
      </c>
      <c r="D980" s="3">
        <f t="shared" si="45"/>
        <v>-1.0245078344716774E-2</v>
      </c>
      <c r="E980" s="3">
        <f t="shared" si="45"/>
        <v>1.8630636150478441E-3</v>
      </c>
      <c r="F980" s="3">
        <v>3.8300000000000001E-2</v>
      </c>
      <c r="G980" s="3">
        <f t="shared" si="46"/>
        <v>-4.8545078344716774E-2</v>
      </c>
      <c r="H980" s="3">
        <f t="shared" si="47"/>
        <v>-3.6436936384952157E-2</v>
      </c>
    </row>
    <row r="981" spans="1:8" x14ac:dyDescent="0.25">
      <c r="A981" s="1">
        <v>44841</v>
      </c>
      <c r="B981" s="5">
        <v>3639.66</v>
      </c>
      <c r="C981" s="5">
        <v>284.32000699999998</v>
      </c>
      <c r="D981" s="3">
        <f t="shared" si="45"/>
        <v>-2.8003589245083504E-2</v>
      </c>
      <c r="E981" s="3">
        <f t="shared" si="45"/>
        <v>-2.0902950123818931E-2</v>
      </c>
      <c r="F981" s="3">
        <v>3.8900000000000004E-2</v>
      </c>
      <c r="G981" s="3">
        <f t="shared" si="46"/>
        <v>-6.6903589245083508E-2</v>
      </c>
      <c r="H981" s="3">
        <f t="shared" si="47"/>
        <v>-5.9802950123818935E-2</v>
      </c>
    </row>
    <row r="982" spans="1:8" x14ac:dyDescent="0.25">
      <c r="A982" s="1">
        <v>44844</v>
      </c>
      <c r="B982" s="5">
        <v>3612.39</v>
      </c>
      <c r="C982" s="5">
        <v>282.459991</v>
      </c>
      <c r="D982" s="3">
        <f t="shared" si="45"/>
        <v>-7.4924580867443691E-3</v>
      </c>
      <c r="E982" s="3">
        <f t="shared" si="45"/>
        <v>-6.541980705564554E-3</v>
      </c>
      <c r="F982" s="3">
        <v>3.8900000000000004E-2</v>
      </c>
      <c r="G982" s="3">
        <f t="shared" si="46"/>
        <v>-4.6392458086744373E-2</v>
      </c>
      <c r="H982" s="3">
        <f t="shared" si="47"/>
        <v>-4.5441980705564558E-2</v>
      </c>
    </row>
    <row r="983" spans="1:8" x14ac:dyDescent="0.25">
      <c r="A983" s="1">
        <v>44845</v>
      </c>
      <c r="B983" s="5">
        <v>3588.84</v>
      </c>
      <c r="C983" s="5">
        <v>282.89001500000001</v>
      </c>
      <c r="D983" s="3">
        <f t="shared" si="45"/>
        <v>-6.5192296512833758E-3</v>
      </c>
      <c r="E983" s="3">
        <f t="shared" si="45"/>
        <v>1.5224244625853256E-3</v>
      </c>
      <c r="F983" s="3">
        <v>3.9300000000000002E-2</v>
      </c>
      <c r="G983" s="3">
        <f t="shared" si="46"/>
        <v>-4.5819229651283377E-2</v>
      </c>
      <c r="H983" s="3">
        <f t="shared" si="47"/>
        <v>-3.7777575537414676E-2</v>
      </c>
    </row>
    <row r="984" spans="1:8" x14ac:dyDescent="0.25">
      <c r="A984" s="1">
        <v>44846</v>
      </c>
      <c r="B984" s="5">
        <v>3577.03</v>
      </c>
      <c r="C984" s="5">
        <v>280.51998900000001</v>
      </c>
      <c r="D984" s="3">
        <f t="shared" si="45"/>
        <v>-3.2907569019515748E-3</v>
      </c>
      <c r="E984" s="3">
        <f t="shared" si="45"/>
        <v>-8.3779061625769424E-3</v>
      </c>
      <c r="F984" s="3">
        <v>3.9100000000000003E-2</v>
      </c>
      <c r="G984" s="3">
        <f t="shared" si="46"/>
        <v>-4.2390756901951578E-2</v>
      </c>
      <c r="H984" s="3">
        <f t="shared" si="47"/>
        <v>-4.7477906162576945E-2</v>
      </c>
    </row>
    <row r="985" spans="1:8" x14ac:dyDescent="0.25">
      <c r="A985" s="1">
        <v>44847</v>
      </c>
      <c r="B985" s="5">
        <v>3669.91</v>
      </c>
      <c r="C985" s="5">
        <v>282.82998700000002</v>
      </c>
      <c r="D985" s="3">
        <f t="shared" si="45"/>
        <v>2.5965675434648228E-2</v>
      </c>
      <c r="E985" s="3">
        <f t="shared" si="45"/>
        <v>8.2347001660547647E-3</v>
      </c>
      <c r="F985" s="3">
        <v>3.9699999999999999E-2</v>
      </c>
      <c r="G985" s="3">
        <f t="shared" si="46"/>
        <v>-1.3734324565351771E-2</v>
      </c>
      <c r="H985" s="3">
        <f t="shared" si="47"/>
        <v>-3.1465299833945234E-2</v>
      </c>
    </row>
    <row r="986" spans="1:8" x14ac:dyDescent="0.25">
      <c r="A986" s="1">
        <v>44848</v>
      </c>
      <c r="B986" s="5">
        <v>3583.07</v>
      </c>
      <c r="C986" s="5">
        <v>276.42999300000002</v>
      </c>
      <c r="D986" s="3">
        <f t="shared" si="45"/>
        <v>-2.3662705624933444E-2</v>
      </c>
      <c r="E986" s="3">
        <f t="shared" si="45"/>
        <v>-2.2628413867586072E-2</v>
      </c>
      <c r="F986" s="3">
        <v>0.04</v>
      </c>
      <c r="G986" s="3">
        <f t="shared" si="46"/>
        <v>-6.3662705624933452E-2</v>
      </c>
      <c r="H986" s="3">
        <f t="shared" si="47"/>
        <v>-6.262841386758608E-2</v>
      </c>
    </row>
    <row r="987" spans="1:8" x14ac:dyDescent="0.25">
      <c r="A987" s="1">
        <v>44851</v>
      </c>
      <c r="B987" s="5">
        <v>3677.95</v>
      </c>
      <c r="C987" s="5">
        <v>281.26001000000002</v>
      </c>
      <c r="D987" s="3">
        <f t="shared" si="45"/>
        <v>2.6480085513260976E-2</v>
      </c>
      <c r="E987" s="3">
        <f t="shared" si="45"/>
        <v>1.7472839859312916E-2</v>
      </c>
      <c r="F987" s="3">
        <v>4.0199999999999993E-2</v>
      </c>
      <c r="G987" s="3">
        <f t="shared" si="46"/>
        <v>-1.3719914486739017E-2</v>
      </c>
      <c r="H987" s="3">
        <f t="shared" si="47"/>
        <v>-2.2727160140687076E-2</v>
      </c>
    </row>
    <row r="988" spans="1:8" x14ac:dyDescent="0.25">
      <c r="A988" s="1">
        <v>44852</v>
      </c>
      <c r="B988" s="5">
        <v>3719.98</v>
      </c>
      <c r="C988" s="5">
        <v>285.05999800000001</v>
      </c>
      <c r="D988" s="3">
        <f t="shared" si="45"/>
        <v>1.1427561549232745E-2</v>
      </c>
      <c r="E988" s="3">
        <f t="shared" si="45"/>
        <v>1.3510587587620471E-2</v>
      </c>
      <c r="F988" s="3">
        <v>4.0099999999999997E-2</v>
      </c>
      <c r="G988" s="3">
        <f t="shared" si="46"/>
        <v>-2.8672438450767251E-2</v>
      </c>
      <c r="H988" s="3">
        <f t="shared" si="47"/>
        <v>-2.6589412412379526E-2</v>
      </c>
    </row>
    <row r="989" spans="1:8" x14ac:dyDescent="0.25">
      <c r="A989" s="1">
        <v>44853</v>
      </c>
      <c r="B989" s="5">
        <v>3695.16</v>
      </c>
      <c r="C989" s="5">
        <v>275.48998999999998</v>
      </c>
      <c r="D989" s="3">
        <f t="shared" si="45"/>
        <v>-6.6720788821446053E-3</v>
      </c>
      <c r="E989" s="3">
        <f t="shared" si="45"/>
        <v>-3.3571907904103804E-2</v>
      </c>
      <c r="F989" s="3">
        <v>4.1399999999999999E-2</v>
      </c>
      <c r="G989" s="3">
        <f t="shared" si="46"/>
        <v>-4.8072078882144605E-2</v>
      </c>
      <c r="H989" s="3">
        <f t="shared" si="47"/>
        <v>-7.4971907904103796E-2</v>
      </c>
    </row>
    <row r="990" spans="1:8" x14ac:dyDescent="0.25">
      <c r="A990" s="1">
        <v>44854</v>
      </c>
      <c r="B990" s="5">
        <v>3665.78</v>
      </c>
      <c r="C990" s="5">
        <v>269.459991</v>
      </c>
      <c r="D990" s="3">
        <f t="shared" si="45"/>
        <v>-7.9509412312320782E-3</v>
      </c>
      <c r="E990" s="3">
        <f t="shared" si="45"/>
        <v>-2.1888268971224645E-2</v>
      </c>
      <c r="F990" s="3">
        <v>4.24E-2</v>
      </c>
      <c r="G990" s="3">
        <f t="shared" si="46"/>
        <v>-5.0350941231232078E-2</v>
      </c>
      <c r="H990" s="3">
        <f t="shared" si="47"/>
        <v>-6.4288268971224638E-2</v>
      </c>
    </row>
    <row r="991" spans="1:8" x14ac:dyDescent="0.25">
      <c r="A991" s="1">
        <v>44855</v>
      </c>
      <c r="B991" s="5">
        <v>3752.75</v>
      </c>
      <c r="C991" s="5">
        <v>275.52999899999998</v>
      </c>
      <c r="D991" s="3">
        <f t="shared" si="45"/>
        <v>2.3724828003862664E-2</v>
      </c>
      <c r="E991" s="3">
        <f t="shared" si="45"/>
        <v>2.252656499198058E-2</v>
      </c>
      <c r="F991" s="3">
        <v>4.2099999999999999E-2</v>
      </c>
      <c r="G991" s="3">
        <f t="shared" si="46"/>
        <v>-1.8375171996137335E-2</v>
      </c>
      <c r="H991" s="3">
        <f t="shared" si="47"/>
        <v>-1.9573435008019419E-2</v>
      </c>
    </row>
    <row r="992" spans="1:8" x14ac:dyDescent="0.25">
      <c r="A992" s="1">
        <v>44858</v>
      </c>
      <c r="B992" s="5">
        <v>3797.34</v>
      </c>
      <c r="C992" s="5">
        <v>283.26001000000002</v>
      </c>
      <c r="D992" s="3">
        <f t="shared" si="45"/>
        <v>1.1881953234294862E-2</v>
      </c>
      <c r="E992" s="3">
        <f t="shared" si="45"/>
        <v>2.8055061256687441E-2</v>
      </c>
      <c r="F992" s="3">
        <v>4.2500000000000003E-2</v>
      </c>
      <c r="G992" s="3">
        <f t="shared" si="46"/>
        <v>-3.0618046765705141E-2</v>
      </c>
      <c r="H992" s="3">
        <f t="shared" si="47"/>
        <v>-1.4444938743312562E-2</v>
      </c>
    </row>
    <row r="993" spans="1:8" x14ac:dyDescent="0.25">
      <c r="A993" s="1">
        <v>44859</v>
      </c>
      <c r="B993" s="5">
        <v>3859.11</v>
      </c>
      <c r="C993" s="5">
        <v>290.26001000000002</v>
      </c>
      <c r="D993" s="3">
        <f t="shared" si="45"/>
        <v>1.6266649812763712E-2</v>
      </c>
      <c r="E993" s="3">
        <f t="shared" si="45"/>
        <v>2.4712277599651333E-2</v>
      </c>
      <c r="F993" s="3">
        <v>4.0999999999999995E-2</v>
      </c>
      <c r="G993" s="3">
        <f t="shared" si="46"/>
        <v>-2.4733350187236283E-2</v>
      </c>
      <c r="H993" s="3">
        <f t="shared" si="47"/>
        <v>-1.6287722400348661E-2</v>
      </c>
    </row>
    <row r="994" spans="1:8" x14ac:dyDescent="0.25">
      <c r="A994" s="1">
        <v>44860</v>
      </c>
      <c r="B994" s="5">
        <v>3830.6</v>
      </c>
      <c r="C994" s="5">
        <v>290.14999399999999</v>
      </c>
      <c r="D994" s="3">
        <f t="shared" si="45"/>
        <v>-7.3877137474703813E-3</v>
      </c>
      <c r="E994" s="3">
        <f t="shared" si="45"/>
        <v>-3.7902568803749315E-4</v>
      </c>
      <c r="F994" s="3">
        <v>4.0399999999999998E-2</v>
      </c>
      <c r="G994" s="3">
        <f t="shared" si="46"/>
        <v>-4.778771374747038E-2</v>
      </c>
      <c r="H994" s="3">
        <f t="shared" si="47"/>
        <v>-4.0779025688037492E-2</v>
      </c>
    </row>
    <row r="995" spans="1:8" x14ac:dyDescent="0.25">
      <c r="A995" s="1">
        <v>44861</v>
      </c>
      <c r="B995" s="5">
        <v>3807.3</v>
      </c>
      <c r="C995" s="5">
        <v>291.05999800000001</v>
      </c>
      <c r="D995" s="3">
        <f t="shared" si="45"/>
        <v>-6.0825980264187507E-3</v>
      </c>
      <c r="E995" s="3">
        <f t="shared" si="45"/>
        <v>3.1363226566187841E-3</v>
      </c>
      <c r="F995" s="3">
        <v>3.9599999999999996E-2</v>
      </c>
      <c r="G995" s="3">
        <f t="shared" si="46"/>
        <v>-4.5682598026418747E-2</v>
      </c>
      <c r="H995" s="3">
        <f t="shared" si="47"/>
        <v>-3.6463677343381212E-2</v>
      </c>
    </row>
    <row r="996" spans="1:8" x14ac:dyDescent="0.25">
      <c r="A996" s="1">
        <v>44862</v>
      </c>
      <c r="B996" s="5">
        <v>3901.06</v>
      </c>
      <c r="C996" s="5">
        <v>298.64999399999999</v>
      </c>
      <c r="D996" s="3">
        <f t="shared" si="45"/>
        <v>2.4626375646783716E-2</v>
      </c>
      <c r="E996" s="3">
        <f t="shared" si="45"/>
        <v>2.6077083941985046E-2</v>
      </c>
      <c r="F996" s="3">
        <v>4.0199999999999993E-2</v>
      </c>
      <c r="G996" s="3">
        <f t="shared" si="46"/>
        <v>-1.5573624353216277E-2</v>
      </c>
      <c r="H996" s="3">
        <f t="shared" si="47"/>
        <v>-1.4122916058014946E-2</v>
      </c>
    </row>
    <row r="997" spans="1:8" x14ac:dyDescent="0.25">
      <c r="A997" s="1">
        <v>44865</v>
      </c>
      <c r="B997" s="5">
        <v>3871.98</v>
      </c>
      <c r="C997" s="5">
        <v>296.13000499999998</v>
      </c>
      <c r="D997" s="3">
        <f t="shared" si="45"/>
        <v>-7.4543841930141408E-3</v>
      </c>
      <c r="E997" s="3">
        <f t="shared" si="45"/>
        <v>-8.4379342060191265E-3</v>
      </c>
      <c r="F997" s="3">
        <v>4.0999999999999995E-2</v>
      </c>
      <c r="G997" s="3">
        <f t="shared" si="46"/>
        <v>-4.8454384193014136E-2</v>
      </c>
      <c r="H997" s="3">
        <f t="shared" si="47"/>
        <v>-4.9437934206019121E-2</v>
      </c>
    </row>
    <row r="998" spans="1:8" x14ac:dyDescent="0.25">
      <c r="A998" s="1">
        <v>44866</v>
      </c>
      <c r="B998" s="5">
        <v>3856.1</v>
      </c>
      <c r="C998" s="5">
        <v>296.05999800000001</v>
      </c>
      <c r="D998" s="3">
        <f t="shared" si="45"/>
        <v>-4.10126085362017E-3</v>
      </c>
      <c r="E998" s="3">
        <f t="shared" si="45"/>
        <v>-2.3640630404875296E-4</v>
      </c>
      <c r="F998" s="3">
        <v>4.07E-2</v>
      </c>
      <c r="G998" s="3">
        <f t="shared" si="46"/>
        <v>-4.480126085362017E-2</v>
      </c>
      <c r="H998" s="3">
        <f t="shared" si="47"/>
        <v>-4.0936406304048753E-2</v>
      </c>
    </row>
    <row r="999" spans="1:8" x14ac:dyDescent="0.25">
      <c r="A999" s="1">
        <v>44867</v>
      </c>
      <c r="B999" s="5">
        <v>3759.69</v>
      </c>
      <c r="C999" s="5">
        <v>288.73001099999999</v>
      </c>
      <c r="D999" s="3">
        <f t="shared" si="45"/>
        <v>-2.5001944970306722E-2</v>
      </c>
      <c r="E999" s="3">
        <f t="shared" si="45"/>
        <v>-2.4758451156917216E-2</v>
      </c>
      <c r="F999" s="3">
        <v>4.0999999999999995E-2</v>
      </c>
      <c r="G999" s="3">
        <f t="shared" si="46"/>
        <v>-6.6001944970306717E-2</v>
      </c>
      <c r="H999" s="3">
        <f t="shared" si="47"/>
        <v>-6.5758451156917211E-2</v>
      </c>
    </row>
    <row r="1000" spans="1:8" x14ac:dyDescent="0.25">
      <c r="A1000" s="1">
        <v>44868</v>
      </c>
      <c r="B1000" s="5">
        <v>3719.89</v>
      </c>
      <c r="C1000" s="5">
        <v>281.5</v>
      </c>
      <c r="D1000" s="3">
        <f t="shared" si="45"/>
        <v>-1.0585979163175718E-2</v>
      </c>
      <c r="E1000" s="3">
        <f t="shared" si="45"/>
        <v>-2.5040732603303861E-2</v>
      </c>
      <c r="F1000" s="3">
        <v>4.1399999999999999E-2</v>
      </c>
      <c r="G1000" s="3">
        <f t="shared" si="46"/>
        <v>-5.1985979163175718E-2</v>
      </c>
      <c r="H1000" s="3">
        <f t="shared" si="47"/>
        <v>-6.6440732603303854E-2</v>
      </c>
    </row>
    <row r="1001" spans="1:8" x14ac:dyDescent="0.25">
      <c r="A1001" s="1">
        <v>44869</v>
      </c>
      <c r="B1001" s="5">
        <v>3770.55</v>
      </c>
      <c r="C1001" s="5">
        <v>284.02999899999998</v>
      </c>
      <c r="D1001" s="3">
        <f t="shared" si="45"/>
        <v>1.3618682272863003E-2</v>
      </c>
      <c r="E1001" s="3">
        <f t="shared" si="45"/>
        <v>8.9875630550619867E-3</v>
      </c>
      <c r="F1001" s="3">
        <v>4.1700000000000001E-2</v>
      </c>
      <c r="G1001" s="3">
        <f t="shared" si="46"/>
        <v>-2.8081317727136998E-2</v>
      </c>
      <c r="H1001" s="3">
        <f t="shared" si="47"/>
        <v>-3.2712436944938014E-2</v>
      </c>
    </row>
    <row r="1002" spans="1:8" x14ac:dyDescent="0.25">
      <c r="A1002" s="1">
        <v>44872</v>
      </c>
      <c r="B1002" s="5">
        <v>3806.8</v>
      </c>
      <c r="C1002" s="5">
        <v>290.26998900000001</v>
      </c>
      <c r="D1002" s="3">
        <f t="shared" si="45"/>
        <v>9.6139820450598101E-3</v>
      </c>
      <c r="E1002" s="3">
        <f t="shared" si="45"/>
        <v>2.1969475132801231E-2</v>
      </c>
      <c r="F1002" s="3">
        <v>4.2199999999999994E-2</v>
      </c>
      <c r="G1002" s="3">
        <f t="shared" si="46"/>
        <v>-3.2586017954940184E-2</v>
      </c>
      <c r="H1002" s="3">
        <f t="shared" si="47"/>
        <v>-2.0230524867198764E-2</v>
      </c>
    </row>
    <row r="1003" spans="1:8" x14ac:dyDescent="0.25">
      <c r="A1003" s="1">
        <v>44873</v>
      </c>
      <c r="B1003" s="5">
        <v>3828.11</v>
      </c>
      <c r="C1003" s="5">
        <v>291.14001500000001</v>
      </c>
      <c r="D1003" s="3">
        <f t="shared" si="45"/>
        <v>5.5978774823999267E-3</v>
      </c>
      <c r="E1003" s="3">
        <f t="shared" si="45"/>
        <v>2.99729917997138E-3</v>
      </c>
      <c r="F1003" s="3">
        <v>4.1399999999999999E-2</v>
      </c>
      <c r="G1003" s="3">
        <f t="shared" si="46"/>
        <v>-3.5802122517600073E-2</v>
      </c>
      <c r="H1003" s="3">
        <f t="shared" si="47"/>
        <v>-3.8402700820028619E-2</v>
      </c>
    </row>
    <row r="1004" spans="1:8" x14ac:dyDescent="0.25">
      <c r="A1004" s="1">
        <v>44874</v>
      </c>
      <c r="B1004" s="5">
        <v>3748.57</v>
      </c>
      <c r="C1004" s="5">
        <v>286.75</v>
      </c>
      <c r="D1004" s="3">
        <f t="shared" si="45"/>
        <v>-2.0777877333723382E-2</v>
      </c>
      <c r="E1004" s="3">
        <f t="shared" si="45"/>
        <v>-1.5078707061274343E-2</v>
      </c>
      <c r="F1004" s="3">
        <v>4.1200000000000001E-2</v>
      </c>
      <c r="G1004" s="3">
        <f t="shared" si="46"/>
        <v>-6.1977877333723383E-2</v>
      </c>
      <c r="H1004" s="3">
        <f t="shared" si="47"/>
        <v>-5.6278707061274344E-2</v>
      </c>
    </row>
    <row r="1005" spans="1:8" x14ac:dyDescent="0.25">
      <c r="A1005" s="1">
        <v>44875</v>
      </c>
      <c r="B1005" s="5">
        <v>3956.37</v>
      </c>
      <c r="C1005" s="5">
        <v>311.70001200000002</v>
      </c>
      <c r="D1005" s="3">
        <f t="shared" si="45"/>
        <v>5.5434472345454289E-2</v>
      </c>
      <c r="E1005" s="3">
        <f t="shared" si="45"/>
        <v>8.7009632083696609E-2</v>
      </c>
      <c r="F1005" s="3">
        <v>3.8199999999999998E-2</v>
      </c>
      <c r="G1005" s="3">
        <f t="shared" si="46"/>
        <v>1.7234472345454291E-2</v>
      </c>
      <c r="H1005" s="3">
        <f t="shared" si="47"/>
        <v>4.8809632083696611E-2</v>
      </c>
    </row>
    <row r="1006" spans="1:8" x14ac:dyDescent="0.25">
      <c r="A1006" s="1">
        <v>44876</v>
      </c>
      <c r="B1006" s="5">
        <v>3992.93</v>
      </c>
      <c r="C1006" s="5">
        <v>314.94000199999999</v>
      </c>
      <c r="D1006" s="3">
        <f t="shared" si="45"/>
        <v>9.2407939601200084E-3</v>
      </c>
      <c r="E1006" s="3">
        <f t="shared" si="45"/>
        <v>1.0394577719810894E-2</v>
      </c>
      <c r="F1006" s="3">
        <v>3.8199999999999998E-2</v>
      </c>
      <c r="G1006" s="3">
        <f t="shared" si="46"/>
        <v>-2.8959206039879989E-2</v>
      </c>
      <c r="H1006" s="3">
        <f t="shared" si="47"/>
        <v>-2.7805422280189104E-2</v>
      </c>
    </row>
    <row r="1007" spans="1:8" x14ac:dyDescent="0.25">
      <c r="A1007" s="1">
        <v>44879</v>
      </c>
      <c r="B1007" s="5">
        <v>3957.25</v>
      </c>
      <c r="C1007" s="5">
        <v>306.92001299999998</v>
      </c>
      <c r="D1007" s="3">
        <f t="shared" si="45"/>
        <v>-8.9357940159231486E-3</v>
      </c>
      <c r="E1007" s="3">
        <f t="shared" si="45"/>
        <v>-2.546513287950003E-2</v>
      </c>
      <c r="F1007" s="3">
        <v>3.8800000000000001E-2</v>
      </c>
      <c r="G1007" s="3">
        <f t="shared" si="46"/>
        <v>-4.773579401592315E-2</v>
      </c>
      <c r="H1007" s="3">
        <f t="shared" si="47"/>
        <v>-6.4265132879500031E-2</v>
      </c>
    </row>
    <row r="1008" spans="1:8" x14ac:dyDescent="0.25">
      <c r="A1008" s="1">
        <v>44880</v>
      </c>
      <c r="B1008" s="5">
        <v>3991.73</v>
      </c>
      <c r="C1008" s="5">
        <v>311.92999300000002</v>
      </c>
      <c r="D1008" s="3">
        <f t="shared" si="45"/>
        <v>8.7131214858804373E-3</v>
      </c>
      <c r="E1008" s="3">
        <f t="shared" si="45"/>
        <v>1.6323406059545631E-2</v>
      </c>
      <c r="F1008" s="3">
        <v>3.7999999999999999E-2</v>
      </c>
      <c r="G1008" s="3">
        <f t="shared" si="46"/>
        <v>-2.9286878514119562E-2</v>
      </c>
      <c r="H1008" s="3">
        <f t="shared" si="47"/>
        <v>-2.1676593940454368E-2</v>
      </c>
    </row>
    <row r="1009" spans="1:8" x14ac:dyDescent="0.25">
      <c r="A1009" s="1">
        <v>44881</v>
      </c>
      <c r="B1009" s="5">
        <v>3958.79</v>
      </c>
      <c r="C1009" s="5">
        <v>314.91000400000001</v>
      </c>
      <c r="D1009" s="3">
        <f t="shared" si="45"/>
        <v>-8.2520611363995355E-3</v>
      </c>
      <c r="E1009" s="3">
        <f t="shared" si="45"/>
        <v>9.5534609267278192E-3</v>
      </c>
      <c r="F1009" s="3">
        <v>3.6699999999999997E-2</v>
      </c>
      <c r="G1009" s="3">
        <f t="shared" si="46"/>
        <v>-4.4952061136399532E-2</v>
      </c>
      <c r="H1009" s="3">
        <f t="shared" si="47"/>
        <v>-2.7146539073272177E-2</v>
      </c>
    </row>
    <row r="1010" spans="1:8" x14ac:dyDescent="0.25">
      <c r="A1010" s="1">
        <v>44882</v>
      </c>
      <c r="B1010" s="5">
        <v>3946.56</v>
      </c>
      <c r="C1010" s="5">
        <v>311.44000199999999</v>
      </c>
      <c r="D1010" s="3">
        <f t="shared" si="45"/>
        <v>-3.0893277996559831E-3</v>
      </c>
      <c r="E1010" s="3">
        <f t="shared" si="45"/>
        <v>-1.1019027518732072E-2</v>
      </c>
      <c r="F1010" s="3">
        <v>3.7699999999999997E-2</v>
      </c>
      <c r="G1010" s="3">
        <f t="shared" si="46"/>
        <v>-4.0789327799655981E-2</v>
      </c>
      <c r="H1010" s="3">
        <f t="shared" si="47"/>
        <v>-4.8719027518732069E-2</v>
      </c>
    </row>
    <row r="1011" spans="1:8" x14ac:dyDescent="0.25">
      <c r="A1011" s="1">
        <v>44883</v>
      </c>
      <c r="B1011" s="5">
        <v>3965.34</v>
      </c>
      <c r="C1011" s="5">
        <v>313.17999300000002</v>
      </c>
      <c r="D1011" s="3">
        <f t="shared" si="45"/>
        <v>4.7585745560692061E-3</v>
      </c>
      <c r="E1011" s="3">
        <f t="shared" si="45"/>
        <v>5.5869220036803835E-3</v>
      </c>
      <c r="F1011" s="3">
        <v>3.8199999999999998E-2</v>
      </c>
      <c r="G1011" s="3">
        <f t="shared" si="46"/>
        <v>-3.3441425443930792E-2</v>
      </c>
      <c r="H1011" s="3">
        <f t="shared" si="47"/>
        <v>-3.2613077996319614E-2</v>
      </c>
    </row>
    <row r="1012" spans="1:8" x14ac:dyDescent="0.25">
      <c r="A1012" s="1">
        <v>44886</v>
      </c>
      <c r="B1012" s="5">
        <v>3949.94</v>
      </c>
      <c r="C1012" s="5">
        <v>316.77999899999998</v>
      </c>
      <c r="D1012" s="3">
        <f t="shared" si="45"/>
        <v>-3.8836518432215916E-3</v>
      </c>
      <c r="E1012" s="3">
        <f t="shared" si="45"/>
        <v>1.1495006323727575E-2</v>
      </c>
      <c r="F1012" s="3">
        <v>3.8300000000000001E-2</v>
      </c>
      <c r="G1012" s="3">
        <f t="shared" si="46"/>
        <v>-4.2183651843221592E-2</v>
      </c>
      <c r="H1012" s="3">
        <f t="shared" si="47"/>
        <v>-2.6804993676272426E-2</v>
      </c>
    </row>
    <row r="1013" spans="1:8" x14ac:dyDescent="0.25">
      <c r="A1013" s="1">
        <v>44887</v>
      </c>
      <c r="B1013" s="5">
        <v>4003.58</v>
      </c>
      <c r="C1013" s="5">
        <v>324.88000499999998</v>
      </c>
      <c r="D1013" s="3">
        <f t="shared" si="45"/>
        <v>1.3579953113211918E-2</v>
      </c>
      <c r="E1013" s="3">
        <f t="shared" si="45"/>
        <v>2.5569815094292014E-2</v>
      </c>
      <c r="F1013" s="3">
        <v>3.7599999999999995E-2</v>
      </c>
      <c r="G1013" s="3">
        <f t="shared" si="46"/>
        <v>-2.4020046886788077E-2</v>
      </c>
      <c r="H1013" s="3">
        <f t="shared" si="47"/>
        <v>-1.203018490570798E-2</v>
      </c>
    </row>
    <row r="1014" spans="1:8" x14ac:dyDescent="0.25">
      <c r="A1014" s="1">
        <v>44888</v>
      </c>
      <c r="B1014" s="5">
        <v>4027.26</v>
      </c>
      <c r="C1014" s="5">
        <v>321.51001000000002</v>
      </c>
      <c r="D1014" s="3">
        <f t="shared" si="45"/>
        <v>5.9147063378277576E-3</v>
      </c>
      <c r="E1014" s="3">
        <f t="shared" si="45"/>
        <v>-1.0373045272515147E-2</v>
      </c>
      <c r="F1014" s="3">
        <v>3.7100000000000001E-2</v>
      </c>
      <c r="G1014" s="3">
        <f t="shared" si="46"/>
        <v>-3.1185293662172243E-2</v>
      </c>
      <c r="H1014" s="3">
        <f t="shared" si="47"/>
        <v>-4.7473045272515148E-2</v>
      </c>
    </row>
    <row r="1015" spans="1:8" x14ac:dyDescent="0.25">
      <c r="A1015" s="1">
        <v>44890</v>
      </c>
      <c r="B1015" s="5">
        <v>4026.12</v>
      </c>
      <c r="C1015" s="5">
        <v>326.38000499999998</v>
      </c>
      <c r="D1015" s="3">
        <f t="shared" si="45"/>
        <v>-2.830708720074071E-4</v>
      </c>
      <c r="E1015" s="3">
        <f t="shared" si="45"/>
        <v>1.5147257779003498E-2</v>
      </c>
      <c r="F1015" s="3">
        <v>3.6799999999999999E-2</v>
      </c>
      <c r="G1015" s="3">
        <f t="shared" si="46"/>
        <v>-3.7083070872007406E-2</v>
      </c>
      <c r="H1015" s="3">
        <f t="shared" si="47"/>
        <v>-2.1652742220996501E-2</v>
      </c>
    </row>
    <row r="1016" spans="1:8" x14ac:dyDescent="0.25">
      <c r="A1016" s="1">
        <v>44893</v>
      </c>
      <c r="B1016" s="5">
        <v>3963.94</v>
      </c>
      <c r="C1016" s="5">
        <v>318.92001299999998</v>
      </c>
      <c r="D1016" s="3">
        <f t="shared" si="45"/>
        <v>-1.5444149702443011E-2</v>
      </c>
      <c r="E1016" s="3">
        <f t="shared" si="45"/>
        <v>-2.2856767834169234E-2</v>
      </c>
      <c r="F1016" s="3">
        <v>3.6900000000000002E-2</v>
      </c>
      <c r="G1016" s="3">
        <f t="shared" si="46"/>
        <v>-5.2344149702443013E-2</v>
      </c>
      <c r="H1016" s="3">
        <f t="shared" si="47"/>
        <v>-5.9756767834169236E-2</v>
      </c>
    </row>
    <row r="1017" spans="1:8" x14ac:dyDescent="0.25">
      <c r="A1017" s="1">
        <v>44894</v>
      </c>
      <c r="B1017" s="5">
        <v>3957.63</v>
      </c>
      <c r="C1017" s="5">
        <v>315.959991</v>
      </c>
      <c r="D1017" s="3">
        <f t="shared" si="45"/>
        <v>-1.5918505325509535E-3</v>
      </c>
      <c r="E1017" s="3">
        <f t="shared" si="45"/>
        <v>-9.281393074569988E-3</v>
      </c>
      <c r="F1017" s="3">
        <v>3.7499999999999999E-2</v>
      </c>
      <c r="G1017" s="3">
        <f t="shared" si="46"/>
        <v>-3.9091850532550952E-2</v>
      </c>
      <c r="H1017" s="3">
        <f t="shared" si="47"/>
        <v>-4.6781393074569987E-2</v>
      </c>
    </row>
    <row r="1018" spans="1:8" x14ac:dyDescent="0.25">
      <c r="A1018" s="1">
        <v>44895</v>
      </c>
      <c r="B1018" s="5">
        <v>4080.11</v>
      </c>
      <c r="C1018" s="5">
        <v>323.98998999999998</v>
      </c>
      <c r="D1018" s="3">
        <f t="shared" si="45"/>
        <v>3.0947814727501077E-2</v>
      </c>
      <c r="E1018" s="3">
        <f t="shared" si="45"/>
        <v>2.5414607003201084E-2</v>
      </c>
      <c r="F1018" s="3">
        <v>3.6799999999999999E-2</v>
      </c>
      <c r="G1018" s="3">
        <f t="shared" si="46"/>
        <v>-5.8521852724989221E-3</v>
      </c>
      <c r="H1018" s="3">
        <f t="shared" si="47"/>
        <v>-1.1385392996798915E-2</v>
      </c>
    </row>
    <row r="1019" spans="1:8" x14ac:dyDescent="0.25">
      <c r="A1019" s="1">
        <v>44896</v>
      </c>
      <c r="B1019" s="5">
        <v>4076.57</v>
      </c>
      <c r="C1019" s="5">
        <v>327.07000699999998</v>
      </c>
      <c r="D1019" s="3">
        <f t="shared" si="45"/>
        <v>-8.6762366700898763E-4</v>
      </c>
      <c r="E1019" s="3">
        <f t="shared" si="45"/>
        <v>9.5065190131335964E-3</v>
      </c>
      <c r="F1019" s="3">
        <v>3.5299999999999998E-2</v>
      </c>
      <c r="G1019" s="3">
        <f t="shared" si="46"/>
        <v>-3.6167623667008986E-2</v>
      </c>
      <c r="H1019" s="3">
        <f t="shared" si="47"/>
        <v>-2.5793480986866402E-2</v>
      </c>
    </row>
    <row r="1020" spans="1:8" x14ac:dyDescent="0.25">
      <c r="A1020" s="1">
        <v>44897</v>
      </c>
      <c r="B1020" s="5">
        <v>4071.7</v>
      </c>
      <c r="C1020" s="5">
        <v>327.98998999999998</v>
      </c>
      <c r="D1020" s="3">
        <f t="shared" si="45"/>
        <v>-1.1946317615054713E-3</v>
      </c>
      <c r="E1020" s="3">
        <f t="shared" si="45"/>
        <v>2.8128014807544677E-3</v>
      </c>
      <c r="F1020" s="3">
        <v>3.5099999999999999E-2</v>
      </c>
      <c r="G1020" s="3">
        <f t="shared" si="46"/>
        <v>-3.6294631761505471E-2</v>
      </c>
      <c r="H1020" s="3">
        <f t="shared" si="47"/>
        <v>-3.2287198519245532E-2</v>
      </c>
    </row>
    <row r="1021" spans="1:8" x14ac:dyDescent="0.25">
      <c r="A1021" s="1">
        <v>44900</v>
      </c>
      <c r="B1021" s="5">
        <v>3998.84</v>
      </c>
      <c r="C1021" s="5">
        <v>320.07998700000002</v>
      </c>
      <c r="D1021" s="3">
        <f t="shared" si="45"/>
        <v>-1.7894245646781326E-2</v>
      </c>
      <c r="E1021" s="3">
        <f t="shared" si="45"/>
        <v>-2.4116598802298661E-2</v>
      </c>
      <c r="F1021" s="3">
        <v>3.6000000000000004E-2</v>
      </c>
      <c r="G1021" s="3">
        <f t="shared" si="46"/>
        <v>-5.389424564678133E-2</v>
      </c>
      <c r="H1021" s="3">
        <f t="shared" si="47"/>
        <v>-6.0116598802298665E-2</v>
      </c>
    </row>
    <row r="1022" spans="1:8" x14ac:dyDescent="0.25">
      <c r="A1022" s="1">
        <v>44901</v>
      </c>
      <c r="B1022" s="5">
        <v>3941.26</v>
      </c>
      <c r="C1022" s="5">
        <v>317.45001200000002</v>
      </c>
      <c r="D1022" s="3">
        <f t="shared" si="45"/>
        <v>-1.4399175760970717E-2</v>
      </c>
      <c r="E1022" s="3">
        <f t="shared" si="45"/>
        <v>-8.2166180542865286E-3</v>
      </c>
      <c r="F1022" s="3">
        <v>3.5099999999999999E-2</v>
      </c>
      <c r="G1022" s="3">
        <f t="shared" si="46"/>
        <v>-4.9499175760970716E-2</v>
      </c>
      <c r="H1022" s="3">
        <f t="shared" si="47"/>
        <v>-4.3316618054286528E-2</v>
      </c>
    </row>
    <row r="1023" spans="1:8" x14ac:dyDescent="0.25">
      <c r="A1023" s="1">
        <v>44902</v>
      </c>
      <c r="B1023" s="5">
        <v>3933.92</v>
      </c>
      <c r="C1023" s="5">
        <v>320.14999399999999</v>
      </c>
      <c r="D1023" s="3">
        <f t="shared" si="45"/>
        <v>-1.8623485890298941E-3</v>
      </c>
      <c r="E1023" s="3">
        <f t="shared" si="45"/>
        <v>8.5052193981329793E-3</v>
      </c>
      <c r="F1023" s="3">
        <v>3.4200000000000001E-2</v>
      </c>
      <c r="G1023" s="3">
        <f t="shared" si="46"/>
        <v>-3.6062348589029895E-2</v>
      </c>
      <c r="H1023" s="3">
        <f t="shared" si="47"/>
        <v>-2.5694780601867022E-2</v>
      </c>
    </row>
    <row r="1024" spans="1:8" x14ac:dyDescent="0.25">
      <c r="A1024" s="1">
        <v>44903</v>
      </c>
      <c r="B1024" s="5">
        <v>3963.51</v>
      </c>
      <c r="C1024" s="5">
        <v>324.08999599999999</v>
      </c>
      <c r="D1024" s="3">
        <f t="shared" si="45"/>
        <v>7.5217594663847809E-3</v>
      </c>
      <c r="E1024" s="3">
        <f t="shared" si="45"/>
        <v>1.2306737697455716E-2</v>
      </c>
      <c r="F1024" s="3">
        <v>3.4799999999999998E-2</v>
      </c>
      <c r="G1024" s="3">
        <f t="shared" si="46"/>
        <v>-2.7278240533615217E-2</v>
      </c>
      <c r="H1024" s="3">
        <f t="shared" si="47"/>
        <v>-2.2493262302544281E-2</v>
      </c>
    </row>
    <row r="1025" spans="1:8" x14ac:dyDescent="0.25">
      <c r="A1025" s="1">
        <v>44904</v>
      </c>
      <c r="B1025" s="5">
        <v>3934.38</v>
      </c>
      <c r="C1025" s="5">
        <v>320.48001099999999</v>
      </c>
      <c r="D1025" s="3">
        <f t="shared" si="45"/>
        <v>-7.3495462355336327E-3</v>
      </c>
      <c r="E1025" s="3">
        <f t="shared" si="45"/>
        <v>-1.1138835029020799E-2</v>
      </c>
      <c r="F1025" s="3">
        <v>3.5699999999999996E-2</v>
      </c>
      <c r="G1025" s="3">
        <f t="shared" si="46"/>
        <v>-4.3049546235533628E-2</v>
      </c>
      <c r="H1025" s="3">
        <f t="shared" si="47"/>
        <v>-4.6838835029020795E-2</v>
      </c>
    </row>
    <row r="1026" spans="1:8" x14ac:dyDescent="0.25">
      <c r="A1026" s="1">
        <v>44907</v>
      </c>
      <c r="B1026" s="5">
        <v>3990.56</v>
      </c>
      <c r="C1026" s="5">
        <v>327.98001099999999</v>
      </c>
      <c r="D1026" s="3">
        <f t="shared" si="45"/>
        <v>1.4279251114533986E-2</v>
      </c>
      <c r="E1026" s="3">
        <f t="shared" si="45"/>
        <v>2.3402395602139414E-2</v>
      </c>
      <c r="F1026" s="3">
        <v>3.61E-2</v>
      </c>
      <c r="G1026" s="3">
        <f t="shared" si="46"/>
        <v>-2.1820748885466014E-2</v>
      </c>
      <c r="H1026" s="3">
        <f t="shared" si="47"/>
        <v>-1.2697604397860586E-2</v>
      </c>
    </row>
    <row r="1027" spans="1:8" x14ac:dyDescent="0.25">
      <c r="A1027" s="1">
        <v>44908</v>
      </c>
      <c r="B1027" s="5">
        <v>4019.65</v>
      </c>
      <c r="C1027" s="5">
        <v>332.89001500000001</v>
      </c>
      <c r="D1027" s="3">
        <f t="shared" ref="D1027:E1090" si="48">(B1027/B1026)-1</f>
        <v>7.289703700733785E-3</v>
      </c>
      <c r="E1027" s="3">
        <f t="shared" si="48"/>
        <v>1.4970436719693891E-2</v>
      </c>
      <c r="F1027" s="3">
        <v>3.5099999999999999E-2</v>
      </c>
      <c r="G1027" s="3">
        <f t="shared" si="46"/>
        <v>-2.7810296299266214E-2</v>
      </c>
      <c r="H1027" s="3">
        <f t="shared" si="47"/>
        <v>-2.0129563280306108E-2</v>
      </c>
    </row>
    <row r="1028" spans="1:8" x14ac:dyDescent="0.25">
      <c r="A1028" s="1">
        <v>44909</v>
      </c>
      <c r="B1028" s="5">
        <v>3995.32</v>
      </c>
      <c r="C1028" s="5">
        <v>333.42999300000002</v>
      </c>
      <c r="D1028" s="3">
        <f t="shared" si="48"/>
        <v>-6.0527657880661279E-3</v>
      </c>
      <c r="E1028" s="3">
        <f t="shared" si="48"/>
        <v>1.6220913084461497E-3</v>
      </c>
      <c r="F1028" s="3">
        <v>3.49E-2</v>
      </c>
      <c r="G1028" s="3">
        <f t="shared" ref="G1028:G1091" si="49">D1028-F1028</f>
        <v>-4.0952765788066128E-2</v>
      </c>
      <c r="H1028" s="3">
        <f t="shared" ref="H1028:H1091" si="50">E1028-F1028</f>
        <v>-3.3277908691553851E-2</v>
      </c>
    </row>
    <row r="1029" spans="1:8" x14ac:dyDescent="0.25">
      <c r="A1029" s="1">
        <v>44910</v>
      </c>
      <c r="B1029" s="5">
        <v>3895.75</v>
      </c>
      <c r="C1029" s="5">
        <v>327.60000600000001</v>
      </c>
      <c r="D1029" s="3">
        <f t="shared" si="48"/>
        <v>-2.4921658340258168E-2</v>
      </c>
      <c r="E1029" s="3">
        <f t="shared" si="48"/>
        <v>-1.7484890748865611E-2</v>
      </c>
      <c r="F1029" s="3">
        <v>3.44E-2</v>
      </c>
      <c r="G1029" s="3">
        <f t="shared" si="49"/>
        <v>-5.9321658340258168E-2</v>
      </c>
      <c r="H1029" s="3">
        <f t="shared" si="50"/>
        <v>-5.1884890748865611E-2</v>
      </c>
    </row>
    <row r="1030" spans="1:8" x14ac:dyDescent="0.25">
      <c r="A1030" s="1">
        <v>44911</v>
      </c>
      <c r="B1030" s="5">
        <v>3852.36</v>
      </c>
      <c r="C1030" s="5">
        <v>323.33999599999999</v>
      </c>
      <c r="D1030" s="3">
        <f t="shared" si="48"/>
        <v>-1.1137778348199956E-2</v>
      </c>
      <c r="E1030" s="3">
        <f t="shared" si="48"/>
        <v>-1.3003693290530749E-2</v>
      </c>
      <c r="F1030" s="3">
        <v>3.4799999999999998E-2</v>
      </c>
      <c r="G1030" s="3">
        <f t="shared" si="49"/>
        <v>-4.5937778348199954E-2</v>
      </c>
      <c r="H1030" s="3">
        <f t="shared" si="50"/>
        <v>-4.7803693290530747E-2</v>
      </c>
    </row>
    <row r="1031" spans="1:8" x14ac:dyDescent="0.25">
      <c r="A1031" s="1">
        <v>44914</v>
      </c>
      <c r="B1031" s="5">
        <v>3817.66</v>
      </c>
      <c r="C1031" s="5">
        <v>317.32998700000002</v>
      </c>
      <c r="D1031" s="3">
        <f t="shared" si="48"/>
        <v>-9.007465553582783E-3</v>
      </c>
      <c r="E1031" s="3">
        <f t="shared" si="48"/>
        <v>-1.8587273688219996E-2</v>
      </c>
      <c r="F1031" s="3">
        <v>3.5699999999999996E-2</v>
      </c>
      <c r="G1031" s="3">
        <f t="shared" si="49"/>
        <v>-4.4707465553582779E-2</v>
      </c>
      <c r="H1031" s="3">
        <f t="shared" si="50"/>
        <v>-5.4287273688219992E-2</v>
      </c>
    </row>
    <row r="1032" spans="1:8" x14ac:dyDescent="0.25">
      <c r="A1032" s="1">
        <v>44915</v>
      </c>
      <c r="B1032" s="5">
        <v>3821.62</v>
      </c>
      <c r="C1032" s="5">
        <v>314.83999599999999</v>
      </c>
      <c r="D1032" s="3">
        <f t="shared" si="48"/>
        <v>1.0372846193742458E-3</v>
      </c>
      <c r="E1032" s="3">
        <f t="shared" si="48"/>
        <v>-7.8466930388145784E-3</v>
      </c>
      <c r="F1032" s="3">
        <v>3.6900000000000002E-2</v>
      </c>
      <c r="G1032" s="3">
        <f t="shared" si="49"/>
        <v>-3.5862715380625756E-2</v>
      </c>
      <c r="H1032" s="3">
        <f t="shared" si="50"/>
        <v>-4.4746693038814581E-2</v>
      </c>
    </row>
    <row r="1033" spans="1:8" x14ac:dyDescent="0.25">
      <c r="A1033" s="1">
        <v>44916</v>
      </c>
      <c r="B1033" s="5">
        <v>3878.44</v>
      </c>
      <c r="C1033" s="5">
        <v>319.35998499999999</v>
      </c>
      <c r="D1033" s="3">
        <f t="shared" si="48"/>
        <v>1.4868040255179737E-2</v>
      </c>
      <c r="E1033" s="3">
        <f t="shared" si="48"/>
        <v>1.4356463782956075E-2</v>
      </c>
      <c r="F1033" s="3">
        <v>3.6799999999999999E-2</v>
      </c>
      <c r="G1033" s="3">
        <f t="shared" si="49"/>
        <v>-2.1931959744820262E-2</v>
      </c>
      <c r="H1033" s="3">
        <f t="shared" si="50"/>
        <v>-2.2443536217043925E-2</v>
      </c>
    </row>
    <row r="1034" spans="1:8" x14ac:dyDescent="0.25">
      <c r="A1034" s="1">
        <v>44917</v>
      </c>
      <c r="B1034" s="5">
        <v>3822.39</v>
      </c>
      <c r="C1034" s="5">
        <v>316.11999500000002</v>
      </c>
      <c r="D1034" s="3">
        <f t="shared" si="48"/>
        <v>-1.4451686760656446E-2</v>
      </c>
      <c r="E1034" s="3">
        <f t="shared" si="48"/>
        <v>-1.0145259745049096E-2</v>
      </c>
      <c r="F1034" s="3">
        <v>3.6699999999999997E-2</v>
      </c>
      <c r="G1034" s="3">
        <f t="shared" si="49"/>
        <v>-5.1151686760656442E-2</v>
      </c>
      <c r="H1034" s="3">
        <f t="shared" si="50"/>
        <v>-4.6845259745049092E-2</v>
      </c>
    </row>
    <row r="1035" spans="1:8" x14ac:dyDescent="0.25">
      <c r="A1035" s="1">
        <v>44918</v>
      </c>
      <c r="B1035" s="5">
        <v>3844.82</v>
      </c>
      <c r="C1035" s="5">
        <v>318.73001099999999</v>
      </c>
      <c r="D1035" s="3">
        <f t="shared" si="48"/>
        <v>5.8680563731070556E-3</v>
      </c>
      <c r="E1035" s="3">
        <f t="shared" si="48"/>
        <v>8.2564090892129904E-3</v>
      </c>
      <c r="F1035" s="3">
        <v>3.7499999999999999E-2</v>
      </c>
      <c r="G1035" s="3">
        <f t="shared" si="49"/>
        <v>-3.1631943626892943E-2</v>
      </c>
      <c r="H1035" s="3">
        <f t="shared" si="50"/>
        <v>-2.9243590910787008E-2</v>
      </c>
    </row>
    <row r="1036" spans="1:8" x14ac:dyDescent="0.25">
      <c r="A1036" s="1">
        <v>44922</v>
      </c>
      <c r="B1036" s="5">
        <v>3829.25</v>
      </c>
      <c r="C1036" s="5">
        <v>319.54998799999998</v>
      </c>
      <c r="D1036" s="3">
        <f t="shared" si="48"/>
        <v>-4.0496044028068834E-3</v>
      </c>
      <c r="E1036" s="3">
        <f t="shared" si="48"/>
        <v>2.572638194399568E-3</v>
      </c>
      <c r="F1036" s="3">
        <v>3.8399999999999997E-2</v>
      </c>
      <c r="G1036" s="3">
        <f t="shared" si="49"/>
        <v>-4.244960440280688E-2</v>
      </c>
      <c r="H1036" s="3">
        <f t="shared" si="50"/>
        <v>-3.5827361805600429E-2</v>
      </c>
    </row>
    <row r="1037" spans="1:8" x14ac:dyDescent="0.25">
      <c r="A1037" s="1">
        <v>44923</v>
      </c>
      <c r="B1037" s="5">
        <v>3783.22</v>
      </c>
      <c r="C1037" s="5">
        <v>315.73001099999999</v>
      </c>
      <c r="D1037" s="3">
        <f t="shared" si="48"/>
        <v>-1.202063067180259E-2</v>
      </c>
      <c r="E1037" s="3">
        <f t="shared" si="48"/>
        <v>-1.1954239222190188E-2</v>
      </c>
      <c r="F1037" s="3">
        <v>3.8800000000000001E-2</v>
      </c>
      <c r="G1037" s="3">
        <f t="shared" si="49"/>
        <v>-5.0820630671802591E-2</v>
      </c>
      <c r="H1037" s="3">
        <f t="shared" si="50"/>
        <v>-5.0754239222190189E-2</v>
      </c>
    </row>
    <row r="1038" spans="1:8" x14ac:dyDescent="0.25">
      <c r="A1038" s="1">
        <v>44924</v>
      </c>
      <c r="B1038" s="5">
        <v>3849.28</v>
      </c>
      <c r="C1038" s="5">
        <v>320.41000400000001</v>
      </c>
      <c r="D1038" s="3">
        <f t="shared" si="48"/>
        <v>1.7461316021801565E-2</v>
      </c>
      <c r="E1038" s="3">
        <f t="shared" si="48"/>
        <v>1.4822768938490327E-2</v>
      </c>
      <c r="F1038" s="3">
        <v>3.8300000000000001E-2</v>
      </c>
      <c r="G1038" s="3">
        <f t="shared" si="49"/>
        <v>-2.0838683978198436E-2</v>
      </c>
      <c r="H1038" s="3">
        <f t="shared" si="50"/>
        <v>-2.3477231061509674E-2</v>
      </c>
    </row>
    <row r="1039" spans="1:8" x14ac:dyDescent="0.25">
      <c r="A1039" s="1">
        <v>44925</v>
      </c>
      <c r="B1039" s="5">
        <v>3839.5</v>
      </c>
      <c r="C1039" s="5">
        <v>315.85998499999999</v>
      </c>
      <c r="D1039" s="3">
        <f t="shared" si="48"/>
        <v>-2.5407348906808513E-3</v>
      </c>
      <c r="E1039" s="3">
        <f t="shared" si="48"/>
        <v>-1.4200614659959254E-2</v>
      </c>
      <c r="F1039" s="3">
        <v>3.8800000000000001E-2</v>
      </c>
      <c r="G1039" s="3">
        <f t="shared" si="49"/>
        <v>-4.1340734890680852E-2</v>
      </c>
      <c r="H1039" s="3">
        <f t="shared" si="50"/>
        <v>-5.3000614659959255E-2</v>
      </c>
    </row>
    <row r="1040" spans="1:8" x14ac:dyDescent="0.25">
      <c r="A1040" s="1">
        <v>44929</v>
      </c>
      <c r="B1040" s="5">
        <v>3824.14</v>
      </c>
      <c r="C1040" s="5">
        <v>315.91000400000001</v>
      </c>
      <c r="D1040" s="3">
        <f t="shared" si="48"/>
        <v>-4.0005209011589882E-3</v>
      </c>
      <c r="E1040" s="3">
        <f t="shared" si="48"/>
        <v>1.5835814087061806E-4</v>
      </c>
      <c r="F1040" s="3">
        <v>3.7900000000000003E-2</v>
      </c>
      <c r="G1040" s="3">
        <f t="shared" si="49"/>
        <v>-4.1900520901158991E-2</v>
      </c>
      <c r="H1040" s="3">
        <f t="shared" si="50"/>
        <v>-3.7741641859129385E-2</v>
      </c>
    </row>
    <row r="1041" spans="1:8" x14ac:dyDescent="0.25">
      <c r="A1041" s="1">
        <v>44930</v>
      </c>
      <c r="B1041" s="5">
        <v>3852.97</v>
      </c>
      <c r="C1041" s="5">
        <v>319.73001099999999</v>
      </c>
      <c r="D1041" s="3">
        <f t="shared" si="48"/>
        <v>7.5389499338414101E-3</v>
      </c>
      <c r="E1041" s="3">
        <f t="shared" si="48"/>
        <v>1.2092073538766401E-2</v>
      </c>
      <c r="F1041" s="3">
        <v>3.6900000000000002E-2</v>
      </c>
      <c r="G1041" s="3">
        <f t="shared" si="49"/>
        <v>-2.9361050066158592E-2</v>
      </c>
      <c r="H1041" s="3">
        <f t="shared" si="50"/>
        <v>-2.4807926461233601E-2</v>
      </c>
    </row>
    <row r="1042" spans="1:8" x14ac:dyDescent="0.25">
      <c r="A1042" s="1">
        <v>44931</v>
      </c>
      <c r="B1042" s="5">
        <v>3808.1</v>
      </c>
      <c r="C1042" s="5">
        <v>315.47000100000002</v>
      </c>
      <c r="D1042" s="3">
        <f t="shared" si="48"/>
        <v>-1.164556173549236E-2</v>
      </c>
      <c r="E1042" s="3">
        <f t="shared" si="48"/>
        <v>-1.3323772725232108E-2</v>
      </c>
      <c r="F1042" s="3">
        <v>3.7100000000000001E-2</v>
      </c>
      <c r="G1042" s="3">
        <f t="shared" si="49"/>
        <v>-4.8745561735492361E-2</v>
      </c>
      <c r="H1042" s="3">
        <f t="shared" si="50"/>
        <v>-5.0423772725232109E-2</v>
      </c>
    </row>
    <row r="1043" spans="1:8" x14ac:dyDescent="0.25">
      <c r="A1043" s="1">
        <v>44932</v>
      </c>
      <c r="B1043" s="5">
        <v>3895.08</v>
      </c>
      <c r="C1043" s="5">
        <v>317.52999899999998</v>
      </c>
      <c r="D1043" s="3">
        <f t="shared" si="48"/>
        <v>2.284078674404566E-2</v>
      </c>
      <c r="E1043" s="3">
        <f t="shared" si="48"/>
        <v>6.52993309496952E-3</v>
      </c>
      <c r="F1043" s="3">
        <v>3.5499999999999997E-2</v>
      </c>
      <c r="G1043" s="3">
        <f t="shared" si="49"/>
        <v>-1.2659213255954337E-2</v>
      </c>
      <c r="H1043" s="3">
        <f t="shared" si="50"/>
        <v>-2.8970066905030477E-2</v>
      </c>
    </row>
    <row r="1044" spans="1:8" x14ac:dyDescent="0.25">
      <c r="A1044" s="1">
        <v>44935</v>
      </c>
      <c r="B1044" s="5">
        <v>3892.09</v>
      </c>
      <c r="C1044" s="5">
        <v>317.80999800000001</v>
      </c>
      <c r="D1044" s="3">
        <f t="shared" si="48"/>
        <v>-7.6763506782906443E-4</v>
      </c>
      <c r="E1044" s="3">
        <f t="shared" si="48"/>
        <v>8.8180329695419779E-4</v>
      </c>
      <c r="F1044" s="3">
        <v>3.5299999999999998E-2</v>
      </c>
      <c r="G1044" s="3">
        <f t="shared" si="49"/>
        <v>-3.6067635067829062E-2</v>
      </c>
      <c r="H1044" s="3">
        <f t="shared" si="50"/>
        <v>-3.44181967030458E-2</v>
      </c>
    </row>
    <row r="1045" spans="1:8" x14ac:dyDescent="0.25">
      <c r="A1045" s="1">
        <v>44936</v>
      </c>
      <c r="B1045" s="5">
        <v>3919.25</v>
      </c>
      <c r="C1045" s="5">
        <v>320.63000499999998</v>
      </c>
      <c r="D1045" s="3">
        <f t="shared" si="48"/>
        <v>6.9782558985018728E-3</v>
      </c>
      <c r="E1045" s="3">
        <f t="shared" si="48"/>
        <v>8.8732482229838539E-3</v>
      </c>
      <c r="F1045" s="3">
        <v>3.61E-2</v>
      </c>
      <c r="G1045" s="3">
        <f t="shared" si="49"/>
        <v>-2.9121744101498127E-2</v>
      </c>
      <c r="H1045" s="3">
        <f t="shared" si="50"/>
        <v>-2.7226751777016146E-2</v>
      </c>
    </row>
    <row r="1046" spans="1:8" x14ac:dyDescent="0.25">
      <c r="A1046" s="1">
        <v>44937</v>
      </c>
      <c r="B1046" s="5">
        <v>3969.61</v>
      </c>
      <c r="C1046" s="5">
        <v>329</v>
      </c>
      <c r="D1046" s="3">
        <f t="shared" si="48"/>
        <v>1.2849397206098123E-2</v>
      </c>
      <c r="E1046" s="3">
        <f t="shared" si="48"/>
        <v>2.6104840063237322E-2</v>
      </c>
      <c r="F1046" s="3">
        <v>3.5400000000000001E-2</v>
      </c>
      <c r="G1046" s="3">
        <f t="shared" si="49"/>
        <v>-2.2550602793901878E-2</v>
      </c>
      <c r="H1046" s="3">
        <f t="shared" si="50"/>
        <v>-9.2951599367626786E-3</v>
      </c>
    </row>
    <row r="1047" spans="1:8" x14ac:dyDescent="0.25">
      <c r="A1047" s="1">
        <v>44938</v>
      </c>
      <c r="B1047" s="5">
        <v>3983.17</v>
      </c>
      <c r="C1047" s="5">
        <v>329.86999500000002</v>
      </c>
      <c r="D1047" s="3">
        <f t="shared" si="48"/>
        <v>3.41595270064321E-3</v>
      </c>
      <c r="E1047" s="3">
        <f t="shared" si="48"/>
        <v>2.6443617021276733E-3</v>
      </c>
      <c r="F1047" s="3">
        <v>3.4300000000000004E-2</v>
      </c>
      <c r="G1047" s="3">
        <f t="shared" si="49"/>
        <v>-3.0884047299356794E-2</v>
      </c>
      <c r="H1047" s="3">
        <f t="shared" si="50"/>
        <v>-3.1655638297872331E-2</v>
      </c>
    </row>
    <row r="1048" spans="1:8" x14ac:dyDescent="0.25">
      <c r="A1048" s="1">
        <v>44939</v>
      </c>
      <c r="B1048" s="5">
        <v>3999.09</v>
      </c>
      <c r="C1048" s="5">
        <v>331.209991</v>
      </c>
      <c r="D1048" s="3">
        <f t="shared" si="48"/>
        <v>3.9968166058692578E-3</v>
      </c>
      <c r="E1048" s="3">
        <f t="shared" si="48"/>
        <v>4.0621942592868887E-3</v>
      </c>
      <c r="F1048" s="3">
        <v>3.49E-2</v>
      </c>
      <c r="G1048" s="3">
        <f t="shared" si="49"/>
        <v>-3.0903183394130743E-2</v>
      </c>
      <c r="H1048" s="3">
        <f t="shared" si="50"/>
        <v>-3.0837805740713112E-2</v>
      </c>
    </row>
    <row r="1049" spans="1:8" x14ac:dyDescent="0.25">
      <c r="A1049" s="1">
        <v>44943</v>
      </c>
      <c r="B1049" s="5">
        <v>3990.97</v>
      </c>
      <c r="C1049" s="5">
        <v>327.52999899999998</v>
      </c>
      <c r="D1049" s="3">
        <f t="shared" si="48"/>
        <v>-2.0304619300891558E-3</v>
      </c>
      <c r="E1049" s="3">
        <f t="shared" si="48"/>
        <v>-1.1110751788885542E-2</v>
      </c>
      <c r="F1049" s="3">
        <v>3.5299999999999998E-2</v>
      </c>
      <c r="G1049" s="3">
        <f t="shared" si="49"/>
        <v>-3.7330461930089154E-2</v>
      </c>
      <c r="H1049" s="3">
        <f t="shared" si="50"/>
        <v>-4.641075178888554E-2</v>
      </c>
    </row>
    <row r="1050" spans="1:8" x14ac:dyDescent="0.25">
      <c r="A1050" s="1">
        <v>44944</v>
      </c>
      <c r="B1050" s="5">
        <v>3928.86</v>
      </c>
      <c r="C1050" s="5">
        <v>323.69000199999999</v>
      </c>
      <c r="D1050" s="3">
        <f t="shared" si="48"/>
        <v>-1.5562632643191909E-2</v>
      </c>
      <c r="E1050" s="3">
        <f t="shared" si="48"/>
        <v>-1.1724107751119206E-2</v>
      </c>
      <c r="F1050" s="3">
        <v>3.3700000000000001E-2</v>
      </c>
      <c r="G1050" s="3">
        <f t="shared" si="49"/>
        <v>-4.926263264319191E-2</v>
      </c>
      <c r="H1050" s="3">
        <f t="shared" si="50"/>
        <v>-4.5424107751119207E-2</v>
      </c>
    </row>
    <row r="1051" spans="1:8" x14ac:dyDescent="0.25">
      <c r="A1051" s="1">
        <v>44945</v>
      </c>
      <c r="B1051" s="5">
        <v>3898.85</v>
      </c>
      <c r="C1051" s="5">
        <v>310.88000499999998</v>
      </c>
      <c r="D1051" s="3">
        <f t="shared" si="48"/>
        <v>-7.6383480195273412E-3</v>
      </c>
      <c r="E1051" s="3">
        <f t="shared" si="48"/>
        <v>-3.9574892399673267E-2</v>
      </c>
      <c r="F1051" s="3">
        <v>3.39E-2</v>
      </c>
      <c r="G1051" s="3">
        <f t="shared" si="49"/>
        <v>-4.1538348019527341E-2</v>
      </c>
      <c r="H1051" s="3">
        <f t="shared" si="50"/>
        <v>-7.3474892399673267E-2</v>
      </c>
    </row>
    <row r="1052" spans="1:8" x14ac:dyDescent="0.25">
      <c r="A1052" s="1">
        <v>44946</v>
      </c>
      <c r="B1052" s="5">
        <v>3972.61</v>
      </c>
      <c r="C1052" s="5">
        <v>315</v>
      </c>
      <c r="D1052" s="3">
        <f t="shared" si="48"/>
        <v>1.8918399015094289E-2</v>
      </c>
      <c r="E1052" s="3">
        <f t="shared" si="48"/>
        <v>1.3252685710681167E-2</v>
      </c>
      <c r="F1052" s="3">
        <v>3.4799999999999998E-2</v>
      </c>
      <c r="G1052" s="3">
        <f t="shared" si="49"/>
        <v>-1.5881600984905708E-2</v>
      </c>
      <c r="H1052" s="3">
        <f t="shared" si="50"/>
        <v>-2.1547314289318831E-2</v>
      </c>
    </row>
    <row r="1053" spans="1:8" x14ac:dyDescent="0.25">
      <c r="A1053" s="1">
        <v>44949</v>
      </c>
      <c r="B1053" s="5">
        <v>4019.81</v>
      </c>
      <c r="C1053" s="5">
        <v>315.48001099999999</v>
      </c>
      <c r="D1053" s="3">
        <f t="shared" si="48"/>
        <v>1.1881357596139619E-2</v>
      </c>
      <c r="E1053" s="3">
        <f t="shared" si="48"/>
        <v>1.5238444444443111E-3</v>
      </c>
      <c r="F1053" s="3">
        <v>3.5200000000000002E-2</v>
      </c>
      <c r="G1053" s="3">
        <f t="shared" si="49"/>
        <v>-2.3318642403860383E-2</v>
      </c>
      <c r="H1053" s="3">
        <f t="shared" si="50"/>
        <v>-3.3676155555555691E-2</v>
      </c>
    </row>
    <row r="1054" spans="1:8" x14ac:dyDescent="0.25">
      <c r="A1054" s="1">
        <v>44950</v>
      </c>
      <c r="B1054" s="5">
        <v>4016.95</v>
      </c>
      <c r="C1054" s="5">
        <v>317.69000199999999</v>
      </c>
      <c r="D1054" s="3">
        <f t="shared" si="48"/>
        <v>-7.1147641306434917E-4</v>
      </c>
      <c r="E1054" s="3">
        <f t="shared" si="48"/>
        <v>7.0051696555823995E-3</v>
      </c>
      <c r="F1054" s="3">
        <v>3.4599999999999999E-2</v>
      </c>
      <c r="G1054" s="3">
        <f t="shared" si="49"/>
        <v>-3.5311476413064348E-2</v>
      </c>
      <c r="H1054" s="3">
        <f t="shared" si="50"/>
        <v>-2.7594830344417599E-2</v>
      </c>
    </row>
    <row r="1055" spans="1:8" x14ac:dyDescent="0.25">
      <c r="A1055" s="1">
        <v>44951</v>
      </c>
      <c r="B1055" s="5">
        <v>4016.22</v>
      </c>
      <c r="C1055" s="5">
        <v>317.26001000000002</v>
      </c>
      <c r="D1055" s="3">
        <f t="shared" si="48"/>
        <v>-1.8172991946630024E-4</v>
      </c>
      <c r="E1055" s="3">
        <f t="shared" si="48"/>
        <v>-1.3534955374515656E-3</v>
      </c>
      <c r="F1055" s="3">
        <v>3.4599999999999999E-2</v>
      </c>
      <c r="G1055" s="3">
        <f t="shared" si="49"/>
        <v>-3.4781729919466299E-2</v>
      </c>
      <c r="H1055" s="3">
        <f t="shared" si="50"/>
        <v>-3.5953495537451564E-2</v>
      </c>
    </row>
    <row r="1056" spans="1:8" x14ac:dyDescent="0.25">
      <c r="A1056" s="1">
        <v>44952</v>
      </c>
      <c r="B1056" s="5">
        <v>4060.43</v>
      </c>
      <c r="C1056" s="5">
        <v>313.80999800000001</v>
      </c>
      <c r="D1056" s="3">
        <f t="shared" si="48"/>
        <v>1.1007863115068517E-2</v>
      </c>
      <c r="E1056" s="3">
        <f t="shared" si="48"/>
        <v>-1.0874399203353757E-2</v>
      </c>
      <c r="F1056" s="3">
        <v>3.49E-2</v>
      </c>
      <c r="G1056" s="3">
        <f t="shared" si="49"/>
        <v>-2.3892136884931484E-2</v>
      </c>
      <c r="H1056" s="3">
        <f t="shared" si="50"/>
        <v>-4.5774399203353758E-2</v>
      </c>
    </row>
    <row r="1057" spans="1:8" x14ac:dyDescent="0.25">
      <c r="A1057" s="1">
        <v>44953</v>
      </c>
      <c r="B1057" s="5">
        <v>4070.56</v>
      </c>
      <c r="C1057" s="5">
        <v>316.69000199999999</v>
      </c>
      <c r="D1057" s="3">
        <f t="shared" si="48"/>
        <v>2.4948096630159622E-3</v>
      </c>
      <c r="E1057" s="3">
        <f t="shared" si="48"/>
        <v>9.1775406085052857E-3</v>
      </c>
      <c r="F1057" s="3">
        <v>3.5200000000000002E-2</v>
      </c>
      <c r="G1057" s="3">
        <f t="shared" si="49"/>
        <v>-3.270519033698404E-2</v>
      </c>
      <c r="H1057" s="3">
        <f t="shared" si="50"/>
        <v>-2.6022459391494716E-2</v>
      </c>
    </row>
    <row r="1058" spans="1:8" x14ac:dyDescent="0.25">
      <c r="A1058" s="1">
        <v>44956</v>
      </c>
      <c r="B1058" s="5">
        <v>4017.77</v>
      </c>
      <c r="C1058" s="5">
        <v>314.23998999999998</v>
      </c>
      <c r="D1058" s="3">
        <f t="shared" si="48"/>
        <v>-1.2968731575016657E-2</v>
      </c>
      <c r="E1058" s="3">
        <f t="shared" si="48"/>
        <v>-7.7363099072512709E-3</v>
      </c>
      <c r="F1058" s="3">
        <v>3.5499999999999997E-2</v>
      </c>
      <c r="G1058" s="3">
        <f t="shared" si="49"/>
        <v>-4.8468731575016653E-2</v>
      </c>
      <c r="H1058" s="3">
        <f t="shared" si="50"/>
        <v>-4.3236309907251268E-2</v>
      </c>
    </row>
    <row r="1059" spans="1:8" x14ac:dyDescent="0.25">
      <c r="A1059" s="1">
        <v>44957</v>
      </c>
      <c r="B1059" s="5">
        <v>4076.6</v>
      </c>
      <c r="C1059" s="5">
        <v>324.17001299999998</v>
      </c>
      <c r="D1059" s="3">
        <f t="shared" si="48"/>
        <v>1.4642450911824145E-2</v>
      </c>
      <c r="E1059" s="3">
        <f t="shared" si="48"/>
        <v>3.1600125114566113E-2</v>
      </c>
      <c r="F1059" s="3">
        <v>3.5200000000000002E-2</v>
      </c>
      <c r="G1059" s="3">
        <f t="shared" si="49"/>
        <v>-2.0557549088175857E-2</v>
      </c>
      <c r="H1059" s="3">
        <f t="shared" si="50"/>
        <v>-3.5998748854338888E-3</v>
      </c>
    </row>
    <row r="1060" spans="1:8" x14ac:dyDescent="0.25">
      <c r="A1060" s="1">
        <v>44958</v>
      </c>
      <c r="B1060" s="5">
        <v>4119.21</v>
      </c>
      <c r="C1060" s="5">
        <v>328.08999599999999</v>
      </c>
      <c r="D1060" s="3">
        <f t="shared" si="48"/>
        <v>1.0452337732424155E-2</v>
      </c>
      <c r="E1060" s="3">
        <f t="shared" si="48"/>
        <v>1.2092367716936225E-2</v>
      </c>
      <c r="F1060" s="3">
        <v>3.39E-2</v>
      </c>
      <c r="G1060" s="3">
        <f t="shared" si="49"/>
        <v>-2.3447662267575844E-2</v>
      </c>
      <c r="H1060" s="3">
        <f t="shared" si="50"/>
        <v>-2.1807632283063774E-2</v>
      </c>
    </row>
    <row r="1061" spans="1:8" x14ac:dyDescent="0.25">
      <c r="A1061" s="1">
        <v>44959</v>
      </c>
      <c r="B1061" s="5">
        <v>4179.76</v>
      </c>
      <c r="C1061" s="5">
        <v>339.790009</v>
      </c>
      <c r="D1061" s="3">
        <f t="shared" si="48"/>
        <v>1.4699420519954209E-2</v>
      </c>
      <c r="E1061" s="3">
        <f t="shared" si="48"/>
        <v>3.5660986749501467E-2</v>
      </c>
      <c r="F1061" s="3">
        <v>3.4000000000000002E-2</v>
      </c>
      <c r="G1061" s="3">
        <f t="shared" si="49"/>
        <v>-1.9300579480045793E-2</v>
      </c>
      <c r="H1061" s="3">
        <f t="shared" si="50"/>
        <v>1.6609867495014641E-3</v>
      </c>
    </row>
    <row r="1062" spans="1:8" x14ac:dyDescent="0.25">
      <c r="A1062" s="1">
        <v>44960</v>
      </c>
      <c r="B1062" s="5">
        <v>4136.4799999999996</v>
      </c>
      <c r="C1062" s="5">
        <v>331.5</v>
      </c>
      <c r="D1062" s="3">
        <f t="shared" si="48"/>
        <v>-1.0354661511665864E-2</v>
      </c>
      <c r="E1062" s="3">
        <f t="shared" si="48"/>
        <v>-2.439744777781272E-2</v>
      </c>
      <c r="F1062" s="3">
        <v>3.5299999999999998E-2</v>
      </c>
      <c r="G1062" s="3">
        <f t="shared" si="49"/>
        <v>-4.5654661511665862E-2</v>
      </c>
      <c r="H1062" s="3">
        <f t="shared" si="50"/>
        <v>-5.9697447777812718E-2</v>
      </c>
    </row>
    <row r="1063" spans="1:8" x14ac:dyDescent="0.25">
      <c r="A1063" s="1">
        <v>44963</v>
      </c>
      <c r="B1063" s="5">
        <v>4111.08</v>
      </c>
      <c r="C1063" s="5">
        <v>329.26998900000001</v>
      </c>
      <c r="D1063" s="3">
        <f t="shared" si="48"/>
        <v>-6.1404865973000433E-3</v>
      </c>
      <c r="E1063" s="3">
        <f t="shared" si="48"/>
        <v>-6.7270316742080727E-3</v>
      </c>
      <c r="F1063" s="3">
        <v>3.6299999999999999E-2</v>
      </c>
      <c r="G1063" s="3">
        <f t="shared" si="49"/>
        <v>-4.2440486597300042E-2</v>
      </c>
      <c r="H1063" s="3">
        <f t="shared" si="50"/>
        <v>-4.3027031674208072E-2</v>
      </c>
    </row>
    <row r="1064" spans="1:8" x14ac:dyDescent="0.25">
      <c r="A1064" s="1">
        <v>44964</v>
      </c>
      <c r="B1064" s="5">
        <v>4164</v>
      </c>
      <c r="C1064" s="5">
        <v>325.20001200000002</v>
      </c>
      <c r="D1064" s="3">
        <f t="shared" si="48"/>
        <v>1.2872529846171821E-2</v>
      </c>
      <c r="E1064" s="3">
        <f t="shared" si="48"/>
        <v>-1.2360607209787378E-2</v>
      </c>
      <c r="F1064" s="3">
        <v>3.6699999999999997E-2</v>
      </c>
      <c r="G1064" s="3">
        <f t="shared" si="49"/>
        <v>-2.3827470153828176E-2</v>
      </c>
      <c r="H1064" s="3">
        <f t="shared" si="50"/>
        <v>-4.9060607209787374E-2</v>
      </c>
    </row>
    <row r="1065" spans="1:8" x14ac:dyDescent="0.25">
      <c r="A1065" s="1">
        <v>44965</v>
      </c>
      <c r="B1065" s="5">
        <v>4117.8599999999997</v>
      </c>
      <c r="C1065" s="5">
        <v>320.790009</v>
      </c>
      <c r="D1065" s="3">
        <f t="shared" si="48"/>
        <v>-1.1080691642651352E-2</v>
      </c>
      <c r="E1065" s="3">
        <f t="shared" si="48"/>
        <v>-1.3560894333546347E-2</v>
      </c>
      <c r="F1065" s="3">
        <v>3.6299999999999999E-2</v>
      </c>
      <c r="G1065" s="3">
        <f t="shared" si="49"/>
        <v>-4.7380691642651351E-2</v>
      </c>
      <c r="H1065" s="3">
        <f t="shared" si="50"/>
        <v>-4.9860894333546346E-2</v>
      </c>
    </row>
    <row r="1066" spans="1:8" x14ac:dyDescent="0.25">
      <c r="A1066" s="1">
        <v>44966</v>
      </c>
      <c r="B1066" s="5">
        <v>4081.5</v>
      </c>
      <c r="C1066" s="5">
        <v>315.54998799999998</v>
      </c>
      <c r="D1066" s="3">
        <f t="shared" si="48"/>
        <v>-8.8298290859815109E-3</v>
      </c>
      <c r="E1066" s="3">
        <f t="shared" si="48"/>
        <v>-1.6334738779224312E-2</v>
      </c>
      <c r="F1066" s="3">
        <v>3.6699999999999997E-2</v>
      </c>
      <c r="G1066" s="3">
        <f t="shared" si="49"/>
        <v>-4.5529829085981507E-2</v>
      </c>
      <c r="H1066" s="3">
        <f t="shared" si="50"/>
        <v>-5.3034738779224308E-2</v>
      </c>
    </row>
    <row r="1067" spans="1:8" x14ac:dyDescent="0.25">
      <c r="A1067" s="1">
        <v>44967</v>
      </c>
      <c r="B1067" s="5">
        <v>4090.46</v>
      </c>
      <c r="C1067" s="5">
        <v>316.540009</v>
      </c>
      <c r="D1067" s="3">
        <f t="shared" si="48"/>
        <v>2.1952713463186946E-3</v>
      </c>
      <c r="E1067" s="3">
        <f t="shared" si="48"/>
        <v>3.1374458489918933E-3</v>
      </c>
      <c r="F1067" s="3">
        <v>3.7400000000000003E-2</v>
      </c>
      <c r="G1067" s="3">
        <f t="shared" si="49"/>
        <v>-3.5204728653681308E-2</v>
      </c>
      <c r="H1067" s="3">
        <f t="shared" si="50"/>
        <v>-3.4262554151008109E-2</v>
      </c>
    </row>
    <row r="1068" spans="1:8" x14ac:dyDescent="0.25">
      <c r="A1068" s="1">
        <v>44970</v>
      </c>
      <c r="B1068" s="5">
        <v>4137.29</v>
      </c>
      <c r="C1068" s="5">
        <v>323.52999899999998</v>
      </c>
      <c r="D1068" s="3">
        <f t="shared" si="48"/>
        <v>1.1448590134117032E-2</v>
      </c>
      <c r="E1068" s="3">
        <f t="shared" si="48"/>
        <v>2.2082484997970608E-2</v>
      </c>
      <c r="F1068" s="3">
        <v>3.7200000000000004E-2</v>
      </c>
      <c r="G1068" s="3">
        <f t="shared" si="49"/>
        <v>-2.5751409865882972E-2</v>
      </c>
      <c r="H1068" s="3">
        <f t="shared" si="50"/>
        <v>-1.5117515002029396E-2</v>
      </c>
    </row>
    <row r="1069" spans="1:8" x14ac:dyDescent="0.25">
      <c r="A1069" s="1">
        <v>44971</v>
      </c>
      <c r="B1069" s="5">
        <v>4136.13</v>
      </c>
      <c r="C1069" s="5">
        <v>318.42999300000002</v>
      </c>
      <c r="D1069" s="3">
        <f t="shared" si="48"/>
        <v>-2.8037676836767389E-4</v>
      </c>
      <c r="E1069" s="3">
        <f t="shared" si="48"/>
        <v>-1.5763626296675937E-2</v>
      </c>
      <c r="F1069" s="3">
        <v>3.7699999999999997E-2</v>
      </c>
      <c r="G1069" s="3">
        <f t="shared" si="49"/>
        <v>-3.7980376768367671E-2</v>
      </c>
      <c r="H1069" s="3">
        <f t="shared" si="50"/>
        <v>-5.3463626296675934E-2</v>
      </c>
    </row>
    <row r="1070" spans="1:8" x14ac:dyDescent="0.25">
      <c r="A1070" s="1">
        <v>44972</v>
      </c>
      <c r="B1070" s="5">
        <v>4147.6000000000004</v>
      </c>
      <c r="C1070" s="5">
        <v>320.69000199999999</v>
      </c>
      <c r="D1070" s="3">
        <f t="shared" si="48"/>
        <v>2.7731236687436045E-3</v>
      </c>
      <c r="E1070" s="3">
        <f t="shared" si="48"/>
        <v>7.0973496519843859E-3</v>
      </c>
      <c r="F1070" s="3">
        <v>3.8100000000000002E-2</v>
      </c>
      <c r="G1070" s="3">
        <f t="shared" si="49"/>
        <v>-3.5326876331256397E-2</v>
      </c>
      <c r="H1070" s="3">
        <f t="shared" si="50"/>
        <v>-3.1002650348015616E-2</v>
      </c>
    </row>
    <row r="1071" spans="1:8" x14ac:dyDescent="0.25">
      <c r="A1071" s="1">
        <v>44973</v>
      </c>
      <c r="B1071" s="5">
        <v>4090.41</v>
      </c>
      <c r="C1071" s="5">
        <v>321.23998999999998</v>
      </c>
      <c r="D1071" s="3">
        <f t="shared" si="48"/>
        <v>-1.378869707782826E-2</v>
      </c>
      <c r="E1071" s="3">
        <f t="shared" si="48"/>
        <v>1.7150144892885688E-3</v>
      </c>
      <c r="F1071" s="3">
        <v>3.8599999999999995E-2</v>
      </c>
      <c r="G1071" s="3">
        <f t="shared" si="49"/>
        <v>-5.2388697077828256E-2</v>
      </c>
      <c r="H1071" s="3">
        <f t="shared" si="50"/>
        <v>-3.6884985510711427E-2</v>
      </c>
    </row>
    <row r="1072" spans="1:8" x14ac:dyDescent="0.25">
      <c r="A1072" s="1">
        <v>44974</v>
      </c>
      <c r="B1072" s="5">
        <v>4079.09</v>
      </c>
      <c r="C1072" s="5">
        <v>317.95001200000002</v>
      </c>
      <c r="D1072" s="3">
        <f t="shared" si="48"/>
        <v>-2.7674487398573477E-3</v>
      </c>
      <c r="E1072" s="3">
        <f t="shared" si="48"/>
        <v>-1.0241495773922638E-2</v>
      </c>
      <c r="F1072" s="3">
        <v>3.8199999999999998E-2</v>
      </c>
      <c r="G1072" s="3">
        <f t="shared" si="49"/>
        <v>-4.0967448739857346E-2</v>
      </c>
      <c r="H1072" s="3">
        <f t="shared" si="50"/>
        <v>-4.8441495773922635E-2</v>
      </c>
    </row>
    <row r="1073" spans="1:8" x14ac:dyDescent="0.25">
      <c r="A1073" s="1">
        <v>44978</v>
      </c>
      <c r="B1073" s="5">
        <v>3997.34</v>
      </c>
      <c r="C1073" s="5">
        <v>295.5</v>
      </c>
      <c r="D1073" s="3">
        <f t="shared" si="48"/>
        <v>-2.0041234687148357E-2</v>
      </c>
      <c r="E1073" s="3">
        <f t="shared" si="48"/>
        <v>-7.0608621332588606E-2</v>
      </c>
      <c r="F1073" s="3">
        <v>3.95E-2</v>
      </c>
      <c r="G1073" s="3">
        <f t="shared" si="49"/>
        <v>-5.9541234687148357E-2</v>
      </c>
      <c r="H1073" s="3">
        <f t="shared" si="50"/>
        <v>-0.11010862133258861</v>
      </c>
    </row>
    <row r="1074" spans="1:8" x14ac:dyDescent="0.25">
      <c r="A1074" s="1">
        <v>44979</v>
      </c>
      <c r="B1074" s="5">
        <v>3991.05</v>
      </c>
      <c r="C1074" s="5">
        <v>296.29998799999998</v>
      </c>
      <c r="D1074" s="3">
        <f t="shared" si="48"/>
        <v>-1.5735464083616035E-3</v>
      </c>
      <c r="E1074" s="3">
        <f t="shared" si="48"/>
        <v>2.7072351945853779E-3</v>
      </c>
      <c r="F1074" s="3">
        <v>3.9300000000000002E-2</v>
      </c>
      <c r="G1074" s="3">
        <f t="shared" si="49"/>
        <v>-4.0873546408361605E-2</v>
      </c>
      <c r="H1074" s="3">
        <f t="shared" si="50"/>
        <v>-3.6592764805414624E-2</v>
      </c>
    </row>
    <row r="1075" spans="1:8" x14ac:dyDescent="0.25">
      <c r="A1075" s="1">
        <v>44980</v>
      </c>
      <c r="B1075" s="5">
        <v>4012.32</v>
      </c>
      <c r="C1075" s="5">
        <v>299.30999800000001</v>
      </c>
      <c r="D1075" s="3">
        <f t="shared" si="48"/>
        <v>5.3294245875146196E-3</v>
      </c>
      <c r="E1075" s="3">
        <f t="shared" si="48"/>
        <v>1.0158657178211072E-2</v>
      </c>
      <c r="F1075" s="3">
        <v>3.8800000000000001E-2</v>
      </c>
      <c r="G1075" s="3">
        <f t="shared" si="49"/>
        <v>-3.3470575412485382E-2</v>
      </c>
      <c r="H1075" s="3">
        <f t="shared" si="50"/>
        <v>-2.8641342821788929E-2</v>
      </c>
    </row>
    <row r="1076" spans="1:8" x14ac:dyDescent="0.25">
      <c r="A1076" s="1">
        <v>44981</v>
      </c>
      <c r="B1076" s="5">
        <v>3970.04</v>
      </c>
      <c r="C1076" s="5">
        <v>296.66000400000001</v>
      </c>
      <c r="D1076" s="3">
        <f t="shared" si="48"/>
        <v>-1.0537544363360851E-2</v>
      </c>
      <c r="E1076" s="3">
        <f t="shared" si="48"/>
        <v>-8.8536768491107587E-3</v>
      </c>
      <c r="F1076" s="3">
        <v>3.95E-2</v>
      </c>
      <c r="G1076" s="3">
        <f t="shared" si="49"/>
        <v>-5.0037544363360852E-2</v>
      </c>
      <c r="H1076" s="3">
        <f t="shared" si="50"/>
        <v>-4.8353676849110759E-2</v>
      </c>
    </row>
    <row r="1077" spans="1:8" x14ac:dyDescent="0.25">
      <c r="A1077" s="1">
        <v>44984</v>
      </c>
      <c r="B1077" s="5">
        <v>3982.24</v>
      </c>
      <c r="C1077" s="5">
        <v>296.01001000000002</v>
      </c>
      <c r="D1077" s="3">
        <f t="shared" si="48"/>
        <v>3.0730168965551474E-3</v>
      </c>
      <c r="E1077" s="3">
        <f t="shared" si="48"/>
        <v>-2.1910402185526534E-3</v>
      </c>
      <c r="F1077" s="3">
        <v>3.9199999999999999E-2</v>
      </c>
      <c r="G1077" s="3">
        <f t="shared" si="49"/>
        <v>-3.6126983103444851E-2</v>
      </c>
      <c r="H1077" s="3">
        <f t="shared" si="50"/>
        <v>-4.1391040218552652E-2</v>
      </c>
    </row>
    <row r="1078" spans="1:8" x14ac:dyDescent="0.25">
      <c r="A1078" s="1">
        <v>44985</v>
      </c>
      <c r="B1078" s="5">
        <v>3970.15</v>
      </c>
      <c r="C1078" s="5">
        <v>296.540009</v>
      </c>
      <c r="D1078" s="3">
        <f t="shared" si="48"/>
        <v>-3.0359797500902896E-3</v>
      </c>
      <c r="E1078" s="3">
        <f t="shared" si="48"/>
        <v>1.7904766125982352E-3</v>
      </c>
      <c r="F1078" s="3">
        <v>3.9199999999999999E-2</v>
      </c>
      <c r="G1078" s="3">
        <f t="shared" si="49"/>
        <v>-4.2235979750090288E-2</v>
      </c>
      <c r="H1078" s="3">
        <f t="shared" si="50"/>
        <v>-3.7409523387401764E-2</v>
      </c>
    </row>
    <row r="1079" spans="1:8" x14ac:dyDescent="0.25">
      <c r="A1079" s="1">
        <v>44986</v>
      </c>
      <c r="B1079" s="5">
        <v>3951.39</v>
      </c>
      <c r="C1079" s="5">
        <v>290.790009</v>
      </c>
      <c r="D1079" s="3">
        <f t="shared" si="48"/>
        <v>-4.7252622696876134E-3</v>
      </c>
      <c r="E1079" s="3">
        <f t="shared" si="48"/>
        <v>-1.939030088853877E-2</v>
      </c>
      <c r="F1079" s="3">
        <v>4.0099999999999997E-2</v>
      </c>
      <c r="G1079" s="3">
        <f t="shared" si="49"/>
        <v>-4.482526226968761E-2</v>
      </c>
      <c r="H1079" s="3">
        <f t="shared" si="50"/>
        <v>-5.9490300888538766E-2</v>
      </c>
    </row>
    <row r="1080" spans="1:8" x14ac:dyDescent="0.25">
      <c r="A1080" s="1">
        <v>44987</v>
      </c>
      <c r="B1080" s="5">
        <v>3981.35</v>
      </c>
      <c r="C1080" s="5">
        <v>293.01998900000001</v>
      </c>
      <c r="D1080" s="3">
        <f t="shared" si="48"/>
        <v>7.5821419804169565E-3</v>
      </c>
      <c r="E1080" s="3">
        <f t="shared" si="48"/>
        <v>7.6686953849229855E-3</v>
      </c>
      <c r="F1080" s="3">
        <v>4.0800000000000003E-2</v>
      </c>
      <c r="G1080" s="3">
        <f t="shared" si="49"/>
        <v>-3.3217858019583046E-2</v>
      </c>
      <c r="H1080" s="3">
        <f t="shared" si="50"/>
        <v>-3.3131304615077017E-2</v>
      </c>
    </row>
    <row r="1081" spans="1:8" x14ac:dyDescent="0.25">
      <c r="A1081" s="1">
        <v>44988</v>
      </c>
      <c r="B1081" s="5">
        <v>4045.64</v>
      </c>
      <c r="C1081" s="5">
        <v>298.45001200000002</v>
      </c>
      <c r="D1081" s="3">
        <f t="shared" si="48"/>
        <v>1.61477890665227E-2</v>
      </c>
      <c r="E1081" s="3">
        <f t="shared" si="48"/>
        <v>1.8531237471311135E-2</v>
      </c>
      <c r="F1081" s="3">
        <v>3.9699999999999999E-2</v>
      </c>
      <c r="G1081" s="3">
        <f t="shared" si="49"/>
        <v>-2.3552210933477299E-2</v>
      </c>
      <c r="H1081" s="3">
        <f t="shared" si="50"/>
        <v>-2.1168762528688864E-2</v>
      </c>
    </row>
    <row r="1082" spans="1:8" x14ac:dyDescent="0.25">
      <c r="A1082" s="1">
        <v>44991</v>
      </c>
      <c r="B1082" s="5">
        <v>4048.42</v>
      </c>
      <c r="C1082" s="5">
        <v>298.209991</v>
      </c>
      <c r="D1082" s="3">
        <f t="shared" si="48"/>
        <v>6.8715950999109765E-4</v>
      </c>
      <c r="E1082" s="3">
        <f t="shared" si="48"/>
        <v>-8.0422513100786297E-4</v>
      </c>
      <c r="F1082" s="3">
        <v>3.9800000000000002E-2</v>
      </c>
      <c r="G1082" s="3">
        <f t="shared" si="49"/>
        <v>-3.9112840490008904E-2</v>
      </c>
      <c r="H1082" s="3">
        <f t="shared" si="50"/>
        <v>-4.0604225131007865E-2</v>
      </c>
    </row>
    <row r="1083" spans="1:8" x14ac:dyDescent="0.25">
      <c r="A1083" s="1">
        <v>44992</v>
      </c>
      <c r="B1083" s="5">
        <v>3986.37</v>
      </c>
      <c r="C1083" s="5">
        <v>290.70001200000002</v>
      </c>
      <c r="D1083" s="3">
        <f t="shared" si="48"/>
        <v>-1.5326967063694075E-2</v>
      </c>
      <c r="E1083" s="3">
        <f t="shared" si="48"/>
        <v>-2.518352579273575E-2</v>
      </c>
      <c r="F1083" s="3">
        <v>3.9699999999999999E-2</v>
      </c>
      <c r="G1083" s="3">
        <f t="shared" si="49"/>
        <v>-5.5026967063694074E-2</v>
      </c>
      <c r="H1083" s="3">
        <f t="shared" si="50"/>
        <v>-6.4883525792735749E-2</v>
      </c>
    </row>
    <row r="1084" spans="1:8" x14ac:dyDescent="0.25">
      <c r="A1084" s="1">
        <v>44993</v>
      </c>
      <c r="B1084" s="5">
        <v>3992.01</v>
      </c>
      <c r="C1084" s="5">
        <v>291.48998999999998</v>
      </c>
      <c r="D1084" s="3">
        <f t="shared" si="48"/>
        <v>1.4148210025664021E-3</v>
      </c>
      <c r="E1084" s="3">
        <f t="shared" si="48"/>
        <v>2.717502467801669E-3</v>
      </c>
      <c r="F1084" s="3">
        <v>3.9800000000000002E-2</v>
      </c>
      <c r="G1084" s="3">
        <f t="shared" si="49"/>
        <v>-3.83851789974336E-2</v>
      </c>
      <c r="H1084" s="3">
        <f t="shared" si="50"/>
        <v>-3.7082497532198333E-2</v>
      </c>
    </row>
    <row r="1085" spans="1:8" x14ac:dyDescent="0.25">
      <c r="A1085" s="1">
        <v>44994</v>
      </c>
      <c r="B1085" s="5">
        <v>3918.32</v>
      </c>
      <c r="C1085" s="5">
        <v>288</v>
      </c>
      <c r="D1085" s="3">
        <f t="shared" si="48"/>
        <v>-1.8459372596762003E-2</v>
      </c>
      <c r="E1085" s="3">
        <f t="shared" si="48"/>
        <v>-1.1972932586810203E-2</v>
      </c>
      <c r="F1085" s="3">
        <v>3.9300000000000002E-2</v>
      </c>
      <c r="G1085" s="3">
        <f t="shared" si="49"/>
        <v>-5.7759372596762004E-2</v>
      </c>
      <c r="H1085" s="3">
        <f t="shared" si="50"/>
        <v>-5.1272932586810205E-2</v>
      </c>
    </row>
    <row r="1086" spans="1:8" x14ac:dyDescent="0.25">
      <c r="A1086" s="1">
        <v>44995</v>
      </c>
      <c r="B1086" s="5">
        <v>3861.59</v>
      </c>
      <c r="C1086" s="5">
        <v>286.30999800000001</v>
      </c>
      <c r="D1086" s="3">
        <f t="shared" si="48"/>
        <v>-1.4478143694236278E-2</v>
      </c>
      <c r="E1086" s="3">
        <f t="shared" si="48"/>
        <v>-5.8680624999999376E-3</v>
      </c>
      <c r="F1086" s="3">
        <v>3.7000000000000005E-2</v>
      </c>
      <c r="G1086" s="3">
        <f t="shared" si="49"/>
        <v>-5.1478143694236284E-2</v>
      </c>
      <c r="H1086" s="3">
        <f t="shared" si="50"/>
        <v>-4.2868062499999943E-2</v>
      </c>
    </row>
    <row r="1087" spans="1:8" x14ac:dyDescent="0.25">
      <c r="A1087" s="1">
        <v>44998</v>
      </c>
      <c r="B1087" s="5">
        <v>3855.76</v>
      </c>
      <c r="C1087" s="5">
        <v>286.51998900000001</v>
      </c>
      <c r="D1087" s="3">
        <f t="shared" si="48"/>
        <v>-1.5097408062482165E-3</v>
      </c>
      <c r="E1087" s="3">
        <f t="shared" si="48"/>
        <v>7.3343928422642257E-4</v>
      </c>
      <c r="F1087" s="3">
        <v>3.5499999999999997E-2</v>
      </c>
      <c r="G1087" s="3">
        <f t="shared" si="49"/>
        <v>-3.7009740806248213E-2</v>
      </c>
      <c r="H1087" s="3">
        <f t="shared" si="50"/>
        <v>-3.4766560715773574E-2</v>
      </c>
    </row>
    <row r="1088" spans="1:8" x14ac:dyDescent="0.25">
      <c r="A1088" s="1">
        <v>44999</v>
      </c>
      <c r="B1088" s="5">
        <v>3919.29</v>
      </c>
      <c r="C1088" s="5">
        <v>285.57000699999998</v>
      </c>
      <c r="D1088" s="3">
        <f t="shared" si="48"/>
        <v>1.6476647924144494E-2</v>
      </c>
      <c r="E1088" s="3">
        <f t="shared" si="48"/>
        <v>-3.3155871718256735E-3</v>
      </c>
      <c r="F1088" s="3">
        <v>3.6400000000000002E-2</v>
      </c>
      <c r="G1088" s="3">
        <f t="shared" si="49"/>
        <v>-1.9923352075855508E-2</v>
      </c>
      <c r="H1088" s="3">
        <f t="shared" si="50"/>
        <v>-3.9715587171825675E-2</v>
      </c>
    </row>
    <row r="1089" spans="1:8" x14ac:dyDescent="0.25">
      <c r="A1089" s="1">
        <v>45000</v>
      </c>
      <c r="B1089" s="5">
        <v>3891.93</v>
      </c>
      <c r="C1089" s="5">
        <v>287.97000100000002</v>
      </c>
      <c r="D1089" s="3">
        <f t="shared" si="48"/>
        <v>-6.9808562265104568E-3</v>
      </c>
      <c r="E1089" s="3">
        <f t="shared" si="48"/>
        <v>8.4042229266747537E-3</v>
      </c>
      <c r="F1089" s="3">
        <v>3.5099999999999999E-2</v>
      </c>
      <c r="G1089" s="3">
        <f t="shared" si="49"/>
        <v>-4.2080856226510456E-2</v>
      </c>
      <c r="H1089" s="3">
        <f t="shared" si="50"/>
        <v>-2.6695777073325246E-2</v>
      </c>
    </row>
    <row r="1090" spans="1:8" x14ac:dyDescent="0.25">
      <c r="A1090" s="1">
        <v>45001</v>
      </c>
      <c r="B1090" s="5">
        <v>3960.28</v>
      </c>
      <c r="C1090" s="5">
        <v>286.73001099999999</v>
      </c>
      <c r="D1090" s="3">
        <f t="shared" si="48"/>
        <v>1.7561980816715783E-2</v>
      </c>
      <c r="E1090" s="3">
        <f t="shared" si="48"/>
        <v>-4.3059693568567869E-3</v>
      </c>
      <c r="F1090" s="3">
        <v>3.56E-2</v>
      </c>
      <c r="G1090" s="3">
        <f t="shared" si="49"/>
        <v>-1.8038019183284217E-2</v>
      </c>
      <c r="H1090" s="3">
        <f t="shared" si="50"/>
        <v>-3.9905969356856787E-2</v>
      </c>
    </row>
    <row r="1091" spans="1:8" x14ac:dyDescent="0.25">
      <c r="A1091" s="1">
        <v>45002</v>
      </c>
      <c r="B1091" s="5">
        <v>3916.64</v>
      </c>
      <c r="C1091" s="5">
        <v>288.39001500000001</v>
      </c>
      <c r="D1091" s="3">
        <f t="shared" ref="D1091:E1154" si="51">(B1091/B1090)-1</f>
        <v>-1.101942286909019E-2</v>
      </c>
      <c r="E1091" s="3">
        <f t="shared" si="51"/>
        <v>5.7894323451199714E-3</v>
      </c>
      <c r="F1091" s="3">
        <v>3.39E-2</v>
      </c>
      <c r="G1091" s="3">
        <f t="shared" si="49"/>
        <v>-4.4919422869090189E-2</v>
      </c>
      <c r="H1091" s="3">
        <f t="shared" si="50"/>
        <v>-2.8110567654880028E-2</v>
      </c>
    </row>
    <row r="1092" spans="1:8" x14ac:dyDescent="0.25">
      <c r="A1092" s="1">
        <v>45005</v>
      </c>
      <c r="B1092" s="5">
        <v>3951.57</v>
      </c>
      <c r="C1092" s="5">
        <v>289.26001000000002</v>
      </c>
      <c r="D1092" s="3">
        <f t="shared" si="51"/>
        <v>8.9183585930798781E-3</v>
      </c>
      <c r="E1092" s="3">
        <f t="shared" si="51"/>
        <v>3.0167306590000997E-3</v>
      </c>
      <c r="F1092" s="3">
        <v>3.4700000000000002E-2</v>
      </c>
      <c r="G1092" s="3">
        <f t="shared" ref="G1092:G1155" si="52">D1092-F1092</f>
        <v>-2.5781641406920124E-2</v>
      </c>
      <c r="H1092" s="3">
        <f t="shared" ref="H1092:H1155" si="53">E1092-F1092</f>
        <v>-3.1683269340999902E-2</v>
      </c>
    </row>
    <row r="1093" spans="1:8" x14ac:dyDescent="0.25">
      <c r="A1093" s="1">
        <v>45006</v>
      </c>
      <c r="B1093" s="5">
        <v>4002.87</v>
      </c>
      <c r="C1093" s="5">
        <v>289.42999300000002</v>
      </c>
      <c r="D1093" s="3">
        <f t="shared" si="51"/>
        <v>1.2982181765728518E-2</v>
      </c>
      <c r="E1093" s="3">
        <f t="shared" si="51"/>
        <v>5.8764777059927553E-4</v>
      </c>
      <c r="F1093" s="3">
        <v>3.5900000000000001E-2</v>
      </c>
      <c r="G1093" s="3">
        <f t="shared" si="52"/>
        <v>-2.2917818234271484E-2</v>
      </c>
      <c r="H1093" s="3">
        <f t="shared" si="53"/>
        <v>-3.5312352229400726E-2</v>
      </c>
    </row>
    <row r="1094" spans="1:8" x14ac:dyDescent="0.25">
      <c r="A1094" s="1">
        <v>45007</v>
      </c>
      <c r="B1094" s="5">
        <v>3936.97</v>
      </c>
      <c r="C1094" s="5">
        <v>282.60998499999999</v>
      </c>
      <c r="D1094" s="3">
        <f t="shared" si="51"/>
        <v>-1.646318766285193E-2</v>
      </c>
      <c r="E1094" s="3">
        <f t="shared" si="51"/>
        <v>-2.356358416523896E-2</v>
      </c>
      <c r="F1094" s="3">
        <v>3.4799999999999998E-2</v>
      </c>
      <c r="G1094" s="3">
        <f t="shared" si="52"/>
        <v>-5.1263187662851928E-2</v>
      </c>
      <c r="H1094" s="3">
        <f t="shared" si="53"/>
        <v>-5.8363584165238958E-2</v>
      </c>
    </row>
    <row r="1095" spans="1:8" x14ac:dyDescent="0.25">
      <c r="A1095" s="1">
        <v>45008</v>
      </c>
      <c r="B1095" s="5">
        <v>3948.72</v>
      </c>
      <c r="C1095" s="5">
        <v>283.91000400000001</v>
      </c>
      <c r="D1095" s="3">
        <f t="shared" si="51"/>
        <v>2.9845287111662788E-3</v>
      </c>
      <c r="E1095" s="3">
        <f t="shared" si="51"/>
        <v>4.6000462439428347E-3</v>
      </c>
      <c r="F1095" s="3">
        <v>3.3799999999999997E-2</v>
      </c>
      <c r="G1095" s="3">
        <f t="shared" si="52"/>
        <v>-3.0815471288833718E-2</v>
      </c>
      <c r="H1095" s="3">
        <f t="shared" si="53"/>
        <v>-2.9199953756057162E-2</v>
      </c>
    </row>
    <row r="1096" spans="1:8" x14ac:dyDescent="0.25">
      <c r="A1096" s="1">
        <v>45009</v>
      </c>
      <c r="B1096" s="5">
        <v>3970.99</v>
      </c>
      <c r="C1096" s="5">
        <v>283.01998900000001</v>
      </c>
      <c r="D1096" s="3">
        <f t="shared" si="51"/>
        <v>5.6398022650376856E-3</v>
      </c>
      <c r="E1096" s="3">
        <f t="shared" si="51"/>
        <v>-3.1348490277222085E-3</v>
      </c>
      <c r="F1096" s="3">
        <v>3.3799999999999997E-2</v>
      </c>
      <c r="G1096" s="3">
        <f t="shared" si="52"/>
        <v>-2.8160197734962311E-2</v>
      </c>
      <c r="H1096" s="3">
        <f t="shared" si="53"/>
        <v>-3.6934849027722205E-2</v>
      </c>
    </row>
    <row r="1097" spans="1:8" x14ac:dyDescent="0.25">
      <c r="A1097" s="1">
        <v>45012</v>
      </c>
      <c r="B1097" s="5">
        <v>3977.53</v>
      </c>
      <c r="C1097" s="5">
        <v>281.26998900000001</v>
      </c>
      <c r="D1097" s="3">
        <f t="shared" si="51"/>
        <v>1.6469444647304599E-3</v>
      </c>
      <c r="E1097" s="3">
        <f t="shared" si="51"/>
        <v>-6.1833088404226189E-3</v>
      </c>
      <c r="F1097" s="3">
        <v>3.5299999999999998E-2</v>
      </c>
      <c r="G1097" s="3">
        <f t="shared" si="52"/>
        <v>-3.3653055535269538E-2</v>
      </c>
      <c r="H1097" s="3">
        <f t="shared" si="53"/>
        <v>-4.1483308840422617E-2</v>
      </c>
    </row>
    <row r="1098" spans="1:8" x14ac:dyDescent="0.25">
      <c r="A1098" s="1">
        <v>45013</v>
      </c>
      <c r="B1098" s="5">
        <v>3971.27</v>
      </c>
      <c r="C1098" s="5">
        <v>280.82000699999998</v>
      </c>
      <c r="D1098" s="3">
        <f t="shared" si="51"/>
        <v>-1.5738410521103363E-3</v>
      </c>
      <c r="E1098" s="3">
        <f t="shared" si="51"/>
        <v>-1.5998222974298315E-3</v>
      </c>
      <c r="F1098" s="3">
        <v>3.5499999999999997E-2</v>
      </c>
      <c r="G1098" s="3">
        <f t="shared" si="52"/>
        <v>-3.7073841052110333E-2</v>
      </c>
      <c r="H1098" s="3">
        <f t="shared" si="53"/>
        <v>-3.7099822297429828E-2</v>
      </c>
    </row>
    <row r="1099" spans="1:8" x14ac:dyDescent="0.25">
      <c r="A1099" s="1">
        <v>45014</v>
      </c>
      <c r="B1099" s="5">
        <v>4027.81</v>
      </c>
      <c r="C1099" s="5">
        <v>283.35998499999999</v>
      </c>
      <c r="D1099" s="3">
        <f t="shared" si="51"/>
        <v>1.4237259113583312E-2</v>
      </c>
      <c r="E1099" s="3">
        <f t="shared" si="51"/>
        <v>9.0448612516416116E-3</v>
      </c>
      <c r="F1099" s="3">
        <v>3.5699999999999996E-2</v>
      </c>
      <c r="G1099" s="3">
        <f t="shared" si="52"/>
        <v>-2.1462740886416684E-2</v>
      </c>
      <c r="H1099" s="3">
        <f t="shared" si="53"/>
        <v>-2.6655138748358384E-2</v>
      </c>
    </row>
    <row r="1100" spans="1:8" x14ac:dyDescent="0.25">
      <c r="A1100" s="1">
        <v>45015</v>
      </c>
      <c r="B1100" s="5">
        <v>4050.83</v>
      </c>
      <c r="C1100" s="5">
        <v>285.35998499999999</v>
      </c>
      <c r="D1100" s="3">
        <f t="shared" si="51"/>
        <v>5.7152646227105475E-3</v>
      </c>
      <c r="E1100" s="3">
        <f t="shared" si="51"/>
        <v>7.0581596057044393E-3</v>
      </c>
      <c r="F1100" s="3">
        <v>3.5499999999999997E-2</v>
      </c>
      <c r="G1100" s="3">
        <f t="shared" si="52"/>
        <v>-2.9784735377289449E-2</v>
      </c>
      <c r="H1100" s="3">
        <f t="shared" si="53"/>
        <v>-2.8441840394295557E-2</v>
      </c>
    </row>
    <row r="1101" spans="1:8" x14ac:dyDescent="0.25">
      <c r="A1101" s="1">
        <v>45016</v>
      </c>
      <c r="B1101" s="5">
        <v>4109.3100000000004</v>
      </c>
      <c r="C1101" s="5">
        <v>295.11999500000002</v>
      </c>
      <c r="D1101" s="3">
        <f t="shared" si="51"/>
        <v>1.4436547571732294E-2</v>
      </c>
      <c r="E1101" s="3">
        <f t="shared" si="51"/>
        <v>3.4202447830939064E-2</v>
      </c>
      <c r="F1101" s="3">
        <v>3.4799999999999998E-2</v>
      </c>
      <c r="G1101" s="3">
        <f t="shared" si="52"/>
        <v>-2.0363452428267703E-2</v>
      </c>
      <c r="H1101" s="3">
        <f t="shared" si="53"/>
        <v>-5.9755216906093311E-4</v>
      </c>
    </row>
    <row r="1102" spans="1:8" x14ac:dyDescent="0.25">
      <c r="A1102" s="1">
        <v>45019</v>
      </c>
      <c r="B1102" s="5">
        <v>4124.51</v>
      </c>
      <c r="C1102" s="5">
        <v>297.73001099999999</v>
      </c>
      <c r="D1102" s="3">
        <f t="shared" si="51"/>
        <v>3.6989178231867648E-3</v>
      </c>
      <c r="E1102" s="3">
        <f t="shared" si="51"/>
        <v>8.8439144897654032E-3</v>
      </c>
      <c r="F1102" s="3">
        <v>3.4300000000000004E-2</v>
      </c>
      <c r="G1102" s="3">
        <f t="shared" si="52"/>
        <v>-3.0601082176813239E-2</v>
      </c>
      <c r="H1102" s="3">
        <f t="shared" si="53"/>
        <v>-2.5456085510234601E-2</v>
      </c>
    </row>
    <row r="1103" spans="1:8" x14ac:dyDescent="0.25">
      <c r="A1103" s="1">
        <v>45020</v>
      </c>
      <c r="B1103" s="5">
        <v>4100.6000000000004</v>
      </c>
      <c r="C1103" s="5">
        <v>294.959991</v>
      </c>
      <c r="D1103" s="3">
        <f t="shared" si="51"/>
        <v>-5.7970522559043225E-3</v>
      </c>
      <c r="E1103" s="3">
        <f t="shared" si="51"/>
        <v>-9.3037984000879925E-3</v>
      </c>
      <c r="F1103" s="3">
        <v>3.3500000000000002E-2</v>
      </c>
      <c r="G1103" s="3">
        <f t="shared" si="52"/>
        <v>-3.9297052255904324E-2</v>
      </c>
      <c r="H1103" s="3">
        <f t="shared" si="53"/>
        <v>-4.2803798400087995E-2</v>
      </c>
    </row>
    <row r="1104" spans="1:8" x14ac:dyDescent="0.25">
      <c r="A1104" s="1">
        <v>45021</v>
      </c>
      <c r="B1104" s="5">
        <v>4090.38</v>
      </c>
      <c r="C1104" s="5">
        <v>288.67001299999998</v>
      </c>
      <c r="D1104" s="3">
        <f t="shared" si="51"/>
        <v>-2.4923181973370845E-3</v>
      </c>
      <c r="E1104" s="3">
        <f t="shared" si="51"/>
        <v>-2.1324851477907747E-2</v>
      </c>
      <c r="F1104" s="3">
        <v>3.3000000000000002E-2</v>
      </c>
      <c r="G1104" s="3">
        <f t="shared" si="52"/>
        <v>-3.5492318197337086E-2</v>
      </c>
      <c r="H1104" s="3">
        <f t="shared" si="53"/>
        <v>-5.4324851477907748E-2</v>
      </c>
    </row>
    <row r="1105" spans="1:8" x14ac:dyDescent="0.25">
      <c r="A1105" s="1">
        <v>45022</v>
      </c>
      <c r="B1105" s="5">
        <v>4105.0200000000004</v>
      </c>
      <c r="C1105" s="5">
        <v>288.60998499999999</v>
      </c>
      <c r="D1105" s="3">
        <f t="shared" si="51"/>
        <v>3.5791295674241219E-3</v>
      </c>
      <c r="E1105" s="3">
        <f t="shared" si="51"/>
        <v>-2.0794678108804199E-4</v>
      </c>
      <c r="F1105" s="3">
        <v>3.3000000000000002E-2</v>
      </c>
      <c r="G1105" s="3">
        <f t="shared" si="52"/>
        <v>-2.942087043257588E-2</v>
      </c>
      <c r="H1105" s="3">
        <f t="shared" si="53"/>
        <v>-3.3207946781088044E-2</v>
      </c>
    </row>
    <row r="1106" spans="1:8" x14ac:dyDescent="0.25">
      <c r="A1106" s="1">
        <v>45026</v>
      </c>
      <c r="B1106" s="5">
        <v>4109.1099999999997</v>
      </c>
      <c r="C1106" s="5">
        <v>291.17001299999998</v>
      </c>
      <c r="D1106" s="3">
        <f t="shared" si="51"/>
        <v>9.9634106532953126E-4</v>
      </c>
      <c r="E1106" s="3">
        <f t="shared" si="51"/>
        <v>8.8701989988322349E-3</v>
      </c>
      <c r="F1106" s="3">
        <v>3.4099999999999998E-2</v>
      </c>
      <c r="G1106" s="3">
        <f t="shared" si="52"/>
        <v>-3.3103658934670467E-2</v>
      </c>
      <c r="H1106" s="3">
        <f t="shared" si="53"/>
        <v>-2.5229801001167763E-2</v>
      </c>
    </row>
    <row r="1107" spans="1:8" x14ac:dyDescent="0.25">
      <c r="A1107" s="1">
        <v>45027</v>
      </c>
      <c r="B1107" s="5">
        <v>4108.9399999999996</v>
      </c>
      <c r="C1107" s="5">
        <v>293.76998900000001</v>
      </c>
      <c r="D1107" s="3">
        <f t="shared" si="51"/>
        <v>-4.1371489203245737E-5</v>
      </c>
      <c r="E1107" s="3">
        <f t="shared" si="51"/>
        <v>8.9294085376849797E-3</v>
      </c>
      <c r="F1107" s="3">
        <v>3.4300000000000004E-2</v>
      </c>
      <c r="G1107" s="3">
        <f t="shared" si="52"/>
        <v>-3.434137148920325E-2</v>
      </c>
      <c r="H1107" s="3">
        <f t="shared" si="53"/>
        <v>-2.5370591462315024E-2</v>
      </c>
    </row>
    <row r="1108" spans="1:8" x14ac:dyDescent="0.25">
      <c r="A1108" s="1">
        <v>45028</v>
      </c>
      <c r="B1108" s="5">
        <v>4091.95</v>
      </c>
      <c r="C1108" s="5">
        <v>290.44000199999999</v>
      </c>
      <c r="D1108" s="3">
        <f t="shared" si="51"/>
        <v>-4.1348863697205918E-3</v>
      </c>
      <c r="E1108" s="3">
        <f t="shared" si="51"/>
        <v>-1.1335354613094983E-2</v>
      </c>
      <c r="F1108" s="3">
        <v>3.4099999999999998E-2</v>
      </c>
      <c r="G1108" s="3">
        <f t="shared" si="52"/>
        <v>-3.823488636972059E-2</v>
      </c>
      <c r="H1108" s="3">
        <f t="shared" si="53"/>
        <v>-4.5435354613094982E-2</v>
      </c>
    </row>
    <row r="1109" spans="1:8" x14ac:dyDescent="0.25">
      <c r="A1109" s="1">
        <v>45029</v>
      </c>
      <c r="B1109" s="5">
        <v>4146.22</v>
      </c>
      <c r="C1109" s="5">
        <v>292.14999399999999</v>
      </c>
      <c r="D1109" s="3">
        <f t="shared" si="51"/>
        <v>1.3262625398648753E-2</v>
      </c>
      <c r="E1109" s="3">
        <f t="shared" si="51"/>
        <v>5.8875912003333308E-3</v>
      </c>
      <c r="F1109" s="3">
        <v>3.4500000000000003E-2</v>
      </c>
      <c r="G1109" s="3">
        <f t="shared" si="52"/>
        <v>-2.123737460135125E-2</v>
      </c>
      <c r="H1109" s="3">
        <f t="shared" si="53"/>
        <v>-2.8612408799666672E-2</v>
      </c>
    </row>
    <row r="1110" spans="1:8" x14ac:dyDescent="0.25">
      <c r="A1110" s="1">
        <v>45030</v>
      </c>
      <c r="B1110" s="5">
        <v>4137.6400000000003</v>
      </c>
      <c r="C1110" s="5">
        <v>292.19000199999999</v>
      </c>
      <c r="D1110" s="3">
        <f t="shared" si="51"/>
        <v>-2.0693547375681964E-3</v>
      </c>
      <c r="E1110" s="3">
        <f t="shared" si="51"/>
        <v>1.3694335383074296E-4</v>
      </c>
      <c r="F1110" s="3">
        <v>3.5200000000000002E-2</v>
      </c>
      <c r="G1110" s="3">
        <f t="shared" si="52"/>
        <v>-3.7269354737568199E-2</v>
      </c>
      <c r="H1110" s="3">
        <f t="shared" si="53"/>
        <v>-3.5063056646169259E-2</v>
      </c>
    </row>
    <row r="1111" spans="1:8" x14ac:dyDescent="0.25">
      <c r="A1111" s="1">
        <v>45033</v>
      </c>
      <c r="B1111" s="5">
        <v>4151.32</v>
      </c>
      <c r="C1111" s="5">
        <v>295.39999399999999</v>
      </c>
      <c r="D1111" s="3">
        <f t="shared" si="51"/>
        <v>3.3062325383550473E-3</v>
      </c>
      <c r="E1111" s="3">
        <f t="shared" si="51"/>
        <v>1.0985974804161858E-2</v>
      </c>
      <c r="F1111" s="3">
        <v>3.6000000000000004E-2</v>
      </c>
      <c r="G1111" s="3">
        <f t="shared" si="52"/>
        <v>-3.2693767461644957E-2</v>
      </c>
      <c r="H1111" s="3">
        <f t="shared" si="53"/>
        <v>-2.5014025195838147E-2</v>
      </c>
    </row>
    <row r="1112" spans="1:8" x14ac:dyDescent="0.25">
      <c r="A1112" s="1">
        <v>45034</v>
      </c>
      <c r="B1112" s="5">
        <v>4154.87</v>
      </c>
      <c r="C1112" s="5">
        <v>298.95001200000002</v>
      </c>
      <c r="D1112" s="3">
        <f t="shared" si="51"/>
        <v>8.5514968732836039E-4</v>
      </c>
      <c r="E1112" s="3">
        <f t="shared" si="51"/>
        <v>1.201766442825325E-2</v>
      </c>
      <c r="F1112" s="3">
        <v>3.5799999999999998E-2</v>
      </c>
      <c r="G1112" s="3">
        <f t="shared" si="52"/>
        <v>-3.4944850312671638E-2</v>
      </c>
      <c r="H1112" s="3">
        <f t="shared" si="53"/>
        <v>-2.3782335571746749E-2</v>
      </c>
    </row>
    <row r="1113" spans="1:8" x14ac:dyDescent="0.25">
      <c r="A1113" s="1">
        <v>45035</v>
      </c>
      <c r="B1113" s="5">
        <v>4154.5200000000004</v>
      </c>
      <c r="C1113" s="5">
        <v>296.91000400000001</v>
      </c>
      <c r="D1113" s="3">
        <f t="shared" si="51"/>
        <v>-8.4238496029787058E-5</v>
      </c>
      <c r="E1113" s="3">
        <f t="shared" si="51"/>
        <v>-6.8239100789867502E-3</v>
      </c>
      <c r="F1113" s="3">
        <v>3.6000000000000004E-2</v>
      </c>
      <c r="G1113" s="3">
        <f t="shared" si="52"/>
        <v>-3.6084238496029791E-2</v>
      </c>
      <c r="H1113" s="3">
        <f t="shared" si="53"/>
        <v>-4.2823910078986754E-2</v>
      </c>
    </row>
    <row r="1114" spans="1:8" x14ac:dyDescent="0.25">
      <c r="A1114" s="1">
        <v>45036</v>
      </c>
      <c r="B1114" s="5">
        <v>4129.79</v>
      </c>
      <c r="C1114" s="5">
        <v>298.57000699999998</v>
      </c>
      <c r="D1114" s="3">
        <f t="shared" si="51"/>
        <v>-5.952552882162232E-3</v>
      </c>
      <c r="E1114" s="3">
        <f t="shared" si="51"/>
        <v>5.5909298360992121E-3</v>
      </c>
      <c r="F1114" s="3">
        <v>3.5400000000000001E-2</v>
      </c>
      <c r="G1114" s="3">
        <f t="shared" si="52"/>
        <v>-4.1352552882162233E-2</v>
      </c>
      <c r="H1114" s="3">
        <f t="shared" si="53"/>
        <v>-2.9809070163900789E-2</v>
      </c>
    </row>
    <row r="1115" spans="1:8" x14ac:dyDescent="0.25">
      <c r="A1115" s="1">
        <v>45037</v>
      </c>
      <c r="B1115" s="5">
        <v>4133.5200000000004</v>
      </c>
      <c r="C1115" s="5">
        <v>300.040009</v>
      </c>
      <c r="D1115" s="3">
        <f t="shared" si="51"/>
        <v>9.0319362485757893E-4</v>
      </c>
      <c r="E1115" s="3">
        <f t="shared" si="51"/>
        <v>4.9234751165077029E-3</v>
      </c>
      <c r="F1115" s="3">
        <v>3.5699999999999996E-2</v>
      </c>
      <c r="G1115" s="3">
        <f t="shared" si="52"/>
        <v>-3.4796806375142417E-2</v>
      </c>
      <c r="H1115" s="3">
        <f t="shared" si="53"/>
        <v>-3.0776524883492293E-2</v>
      </c>
    </row>
    <row r="1116" spans="1:8" x14ac:dyDescent="0.25">
      <c r="A1116" s="1">
        <v>45040</v>
      </c>
      <c r="B1116" s="5">
        <v>4137.04</v>
      </c>
      <c r="C1116" s="5">
        <v>301.64001500000001</v>
      </c>
      <c r="D1116" s="3">
        <f t="shared" si="51"/>
        <v>8.5157444502503843E-4</v>
      </c>
      <c r="E1116" s="3">
        <f t="shared" si="51"/>
        <v>5.3326421544002134E-3</v>
      </c>
      <c r="F1116" s="3">
        <v>3.5200000000000002E-2</v>
      </c>
      <c r="G1116" s="3">
        <f t="shared" si="52"/>
        <v>-3.4348425554974964E-2</v>
      </c>
      <c r="H1116" s="3">
        <f t="shared" si="53"/>
        <v>-2.9867357845599789E-2</v>
      </c>
    </row>
    <row r="1117" spans="1:8" x14ac:dyDescent="0.25">
      <c r="A1117" s="1">
        <v>45041</v>
      </c>
      <c r="B1117" s="5">
        <v>4071.63</v>
      </c>
      <c r="C1117" s="5">
        <v>296.32998700000002</v>
      </c>
      <c r="D1117" s="3">
        <f t="shared" si="51"/>
        <v>-1.5810821263512076E-2</v>
      </c>
      <c r="E1117" s="3">
        <f t="shared" si="51"/>
        <v>-1.7603858029247132E-2</v>
      </c>
      <c r="F1117" s="3">
        <v>3.4000000000000002E-2</v>
      </c>
      <c r="G1117" s="3">
        <f t="shared" si="52"/>
        <v>-4.9810821263512078E-2</v>
      </c>
      <c r="H1117" s="3">
        <f t="shared" si="53"/>
        <v>-5.1603858029247135E-2</v>
      </c>
    </row>
    <row r="1118" spans="1:8" x14ac:dyDescent="0.25">
      <c r="A1118" s="1">
        <v>45042</v>
      </c>
      <c r="B1118" s="5">
        <v>4055.99</v>
      </c>
      <c r="C1118" s="5">
        <v>288.07000699999998</v>
      </c>
      <c r="D1118" s="3">
        <f t="shared" si="51"/>
        <v>-3.8412134697898281E-3</v>
      </c>
      <c r="E1118" s="3">
        <f t="shared" si="51"/>
        <v>-2.7874263025564283E-2</v>
      </c>
      <c r="F1118" s="3">
        <v>3.4300000000000004E-2</v>
      </c>
      <c r="G1118" s="3">
        <f t="shared" si="52"/>
        <v>-3.8141213469789832E-2</v>
      </c>
      <c r="H1118" s="3">
        <f t="shared" si="53"/>
        <v>-6.2174263025564287E-2</v>
      </c>
    </row>
    <row r="1119" spans="1:8" x14ac:dyDescent="0.25">
      <c r="A1119" s="1">
        <v>45043</v>
      </c>
      <c r="B1119" s="5">
        <v>4135.3500000000004</v>
      </c>
      <c r="C1119" s="5">
        <v>293.92999300000002</v>
      </c>
      <c r="D1119" s="3">
        <f t="shared" si="51"/>
        <v>1.9566123190639217E-2</v>
      </c>
      <c r="E1119" s="3">
        <f t="shared" si="51"/>
        <v>2.0342228824953734E-2</v>
      </c>
      <c r="F1119" s="3">
        <v>3.5299999999999998E-2</v>
      </c>
      <c r="G1119" s="3">
        <f t="shared" si="52"/>
        <v>-1.5733876809360781E-2</v>
      </c>
      <c r="H1119" s="3">
        <f t="shared" si="53"/>
        <v>-1.4957771175046264E-2</v>
      </c>
    </row>
    <row r="1120" spans="1:8" x14ac:dyDescent="0.25">
      <c r="A1120" s="1">
        <v>45044</v>
      </c>
      <c r="B1120" s="5">
        <v>4169.4799999999996</v>
      </c>
      <c r="C1120" s="5">
        <v>300.540009</v>
      </c>
      <c r="D1120" s="3">
        <f t="shared" si="51"/>
        <v>8.2532312863479174E-3</v>
      </c>
      <c r="E1120" s="3">
        <f t="shared" si="51"/>
        <v>2.2488402536041896E-2</v>
      </c>
      <c r="F1120" s="3">
        <v>3.44E-2</v>
      </c>
      <c r="G1120" s="3">
        <f t="shared" si="52"/>
        <v>-2.6146768713652083E-2</v>
      </c>
      <c r="H1120" s="3">
        <f t="shared" si="53"/>
        <v>-1.1911597463958104E-2</v>
      </c>
    </row>
    <row r="1121" spans="1:8" x14ac:dyDescent="0.25">
      <c r="A1121" s="1">
        <v>45047</v>
      </c>
      <c r="B1121" s="5">
        <v>4167.87</v>
      </c>
      <c r="C1121" s="5">
        <v>297.70001200000002</v>
      </c>
      <c r="D1121" s="3">
        <f t="shared" si="51"/>
        <v>-3.861392787588569E-4</v>
      </c>
      <c r="E1121" s="3">
        <f t="shared" si="51"/>
        <v>-9.4496470185437831E-3</v>
      </c>
      <c r="F1121" s="3">
        <v>3.5900000000000001E-2</v>
      </c>
      <c r="G1121" s="3">
        <f t="shared" si="52"/>
        <v>-3.6286139278758858E-2</v>
      </c>
      <c r="H1121" s="3">
        <f t="shared" si="53"/>
        <v>-4.5349647018543784E-2</v>
      </c>
    </row>
    <row r="1122" spans="1:8" x14ac:dyDescent="0.25">
      <c r="A1122" s="1">
        <v>45048</v>
      </c>
      <c r="B1122" s="5">
        <v>4119.58</v>
      </c>
      <c r="C1122" s="5">
        <v>294.27999899999998</v>
      </c>
      <c r="D1122" s="3">
        <f t="shared" si="51"/>
        <v>-1.1586253889876552E-2</v>
      </c>
      <c r="E1122" s="3">
        <f t="shared" si="51"/>
        <v>-1.1488118448581219E-2</v>
      </c>
      <c r="F1122" s="3">
        <v>3.44E-2</v>
      </c>
      <c r="G1122" s="3">
        <f t="shared" si="52"/>
        <v>-4.5986253889876552E-2</v>
      </c>
      <c r="H1122" s="3">
        <f t="shared" si="53"/>
        <v>-4.5888118448581219E-2</v>
      </c>
    </row>
    <row r="1123" spans="1:8" x14ac:dyDescent="0.25">
      <c r="A1123" s="1">
        <v>45049</v>
      </c>
      <c r="B1123" s="5">
        <v>4090.75</v>
      </c>
      <c r="C1123" s="5">
        <v>293.07998700000002</v>
      </c>
      <c r="D1123" s="3">
        <f t="shared" si="51"/>
        <v>-6.9982862330625339E-3</v>
      </c>
      <c r="E1123" s="3">
        <f t="shared" si="51"/>
        <v>-4.0777898738539875E-3</v>
      </c>
      <c r="F1123" s="3">
        <v>3.3799999999999997E-2</v>
      </c>
      <c r="G1123" s="3">
        <f t="shared" si="52"/>
        <v>-4.0798286233062531E-2</v>
      </c>
      <c r="H1123" s="3">
        <f t="shared" si="53"/>
        <v>-3.7877789873853984E-2</v>
      </c>
    </row>
    <row r="1124" spans="1:8" x14ac:dyDescent="0.25">
      <c r="A1124" s="1">
        <v>45050</v>
      </c>
      <c r="B1124" s="5">
        <v>4061.22</v>
      </c>
      <c r="C1124" s="5">
        <v>285.75</v>
      </c>
      <c r="D1124" s="3">
        <f t="shared" si="51"/>
        <v>-7.2187251726456569E-3</v>
      </c>
      <c r="E1124" s="3">
        <f t="shared" si="51"/>
        <v>-2.5010192865881464E-2</v>
      </c>
      <c r="F1124" s="3">
        <v>3.3700000000000001E-2</v>
      </c>
      <c r="G1124" s="3">
        <f t="shared" si="52"/>
        <v>-4.0918725172645658E-2</v>
      </c>
      <c r="H1124" s="3">
        <f t="shared" si="53"/>
        <v>-5.8710192865881465E-2</v>
      </c>
    </row>
    <row r="1125" spans="1:8" x14ac:dyDescent="0.25">
      <c r="A1125" s="1">
        <v>45051</v>
      </c>
      <c r="B1125" s="5">
        <v>4136.25</v>
      </c>
      <c r="C1125" s="5">
        <v>289.61999500000002</v>
      </c>
      <c r="D1125" s="3">
        <f t="shared" si="51"/>
        <v>1.8474744042430657E-2</v>
      </c>
      <c r="E1125" s="3">
        <f t="shared" si="51"/>
        <v>1.3543289588801466E-2</v>
      </c>
      <c r="F1125" s="3">
        <v>3.44E-2</v>
      </c>
      <c r="G1125" s="3">
        <f t="shared" si="52"/>
        <v>-1.5925255957569343E-2</v>
      </c>
      <c r="H1125" s="3">
        <f t="shared" si="53"/>
        <v>-2.0856710411198534E-2</v>
      </c>
    </row>
    <row r="1126" spans="1:8" x14ac:dyDescent="0.25">
      <c r="A1126" s="1">
        <v>45054</v>
      </c>
      <c r="B1126" s="5">
        <v>4138.12</v>
      </c>
      <c r="C1126" s="5">
        <v>287.92999300000002</v>
      </c>
      <c r="D1126" s="3">
        <f t="shared" si="51"/>
        <v>4.5210033242670811E-4</v>
      </c>
      <c r="E1126" s="3">
        <f t="shared" si="51"/>
        <v>-5.8352393797949098E-3</v>
      </c>
      <c r="F1126" s="3">
        <v>3.5200000000000002E-2</v>
      </c>
      <c r="G1126" s="3">
        <f t="shared" si="52"/>
        <v>-3.4747899667573294E-2</v>
      </c>
      <c r="H1126" s="3">
        <f t="shared" si="53"/>
        <v>-4.1035239379794912E-2</v>
      </c>
    </row>
    <row r="1127" spans="1:8" x14ac:dyDescent="0.25">
      <c r="A1127" s="1">
        <v>45055</v>
      </c>
      <c r="B1127" s="5">
        <v>4119.17</v>
      </c>
      <c r="C1127" s="5">
        <v>290.57998700000002</v>
      </c>
      <c r="D1127" s="3">
        <f t="shared" si="51"/>
        <v>-4.5793742085777911E-3</v>
      </c>
      <c r="E1127" s="3">
        <f t="shared" si="51"/>
        <v>9.2036052666455426E-3</v>
      </c>
      <c r="F1127" s="3">
        <v>3.5299999999999998E-2</v>
      </c>
      <c r="G1127" s="3">
        <f t="shared" si="52"/>
        <v>-3.9879374208577789E-2</v>
      </c>
      <c r="H1127" s="3">
        <f t="shared" si="53"/>
        <v>-2.6096394733354455E-2</v>
      </c>
    </row>
    <row r="1128" spans="1:8" x14ac:dyDescent="0.25">
      <c r="A1128" s="1">
        <v>45056</v>
      </c>
      <c r="B1128" s="5">
        <v>4137.6400000000003</v>
      </c>
      <c r="C1128" s="5">
        <v>289.02999899999998</v>
      </c>
      <c r="D1128" s="3">
        <f t="shared" si="51"/>
        <v>4.4839130213125689E-3</v>
      </c>
      <c r="E1128" s="3">
        <f t="shared" si="51"/>
        <v>-5.334118209593175E-3</v>
      </c>
      <c r="F1128" s="3">
        <v>3.4300000000000004E-2</v>
      </c>
      <c r="G1128" s="3">
        <f t="shared" si="52"/>
        <v>-2.9816086978687435E-2</v>
      </c>
      <c r="H1128" s="3">
        <f t="shared" si="53"/>
        <v>-3.9634118209593179E-2</v>
      </c>
    </row>
    <row r="1129" spans="1:8" x14ac:dyDescent="0.25">
      <c r="A1129" s="1">
        <v>45057</v>
      </c>
      <c r="B1129" s="5">
        <v>4130.62</v>
      </c>
      <c r="C1129" s="5">
        <v>287.69000199999999</v>
      </c>
      <c r="D1129" s="3">
        <f t="shared" si="51"/>
        <v>-1.6966193288928677E-3</v>
      </c>
      <c r="E1129" s="3">
        <f t="shared" si="51"/>
        <v>-4.6361865710693451E-3</v>
      </c>
      <c r="F1129" s="3">
        <v>3.39E-2</v>
      </c>
      <c r="G1129" s="3">
        <f t="shared" si="52"/>
        <v>-3.5596619328892867E-2</v>
      </c>
      <c r="H1129" s="3">
        <f t="shared" si="53"/>
        <v>-3.8536186571069345E-2</v>
      </c>
    </row>
    <row r="1130" spans="1:8" x14ac:dyDescent="0.25">
      <c r="A1130" s="1">
        <v>45058</v>
      </c>
      <c r="B1130" s="5">
        <v>4124.08</v>
      </c>
      <c r="C1130" s="5">
        <v>290.47000100000002</v>
      </c>
      <c r="D1130" s="3">
        <f t="shared" si="51"/>
        <v>-1.5832974226629437E-3</v>
      </c>
      <c r="E1130" s="3">
        <f t="shared" si="51"/>
        <v>9.6631755732687896E-3</v>
      </c>
      <c r="F1130" s="3">
        <v>3.4599999999999999E-2</v>
      </c>
      <c r="G1130" s="3">
        <f t="shared" si="52"/>
        <v>-3.6183297422662943E-2</v>
      </c>
      <c r="H1130" s="3">
        <f t="shared" si="53"/>
        <v>-2.4936824426731209E-2</v>
      </c>
    </row>
    <row r="1131" spans="1:8" x14ac:dyDescent="0.25">
      <c r="A1131" s="1">
        <v>45061</v>
      </c>
      <c r="B1131" s="5">
        <v>4136.28</v>
      </c>
      <c r="C1131" s="5">
        <v>288.540009</v>
      </c>
      <c r="D1131" s="3">
        <f t="shared" si="51"/>
        <v>2.958235533743192E-3</v>
      </c>
      <c r="E1131" s="3">
        <f t="shared" si="51"/>
        <v>-6.6443763326872185E-3</v>
      </c>
      <c r="F1131" s="3">
        <v>3.5000000000000003E-2</v>
      </c>
      <c r="G1131" s="3">
        <f t="shared" si="52"/>
        <v>-3.2041764466256811E-2</v>
      </c>
      <c r="H1131" s="3">
        <f t="shared" si="53"/>
        <v>-4.1644376332687222E-2</v>
      </c>
    </row>
    <row r="1132" spans="1:8" x14ac:dyDescent="0.25">
      <c r="A1132" s="1">
        <v>45062</v>
      </c>
      <c r="B1132" s="5">
        <v>4109.8999999999996</v>
      </c>
      <c r="C1132" s="5">
        <v>282.32998700000002</v>
      </c>
      <c r="D1132" s="3">
        <f t="shared" si="51"/>
        <v>-6.3777113735047353E-3</v>
      </c>
      <c r="E1132" s="3">
        <f t="shared" si="51"/>
        <v>-2.1522221550911436E-2</v>
      </c>
      <c r="F1132" s="3">
        <v>3.5400000000000001E-2</v>
      </c>
      <c r="G1132" s="3">
        <f t="shared" si="52"/>
        <v>-4.1777711373504736E-2</v>
      </c>
      <c r="H1132" s="3">
        <f t="shared" si="53"/>
        <v>-5.6922221550911437E-2</v>
      </c>
    </row>
    <row r="1133" spans="1:8" x14ac:dyDescent="0.25">
      <c r="A1133" s="1">
        <v>45063</v>
      </c>
      <c r="B1133" s="5">
        <v>4158.7700000000004</v>
      </c>
      <c r="C1133" s="5">
        <v>292.39001500000001</v>
      </c>
      <c r="D1133" s="3">
        <f t="shared" si="51"/>
        <v>1.1890800262780221E-2</v>
      </c>
      <c r="E1133" s="3">
        <f t="shared" si="51"/>
        <v>3.5632162587107663E-2</v>
      </c>
      <c r="F1133" s="3">
        <v>3.5699999999999996E-2</v>
      </c>
      <c r="G1133" s="3">
        <f t="shared" si="52"/>
        <v>-2.3809199737219774E-2</v>
      </c>
      <c r="H1133" s="3">
        <f t="shared" si="53"/>
        <v>-6.7837412892332583E-5</v>
      </c>
    </row>
    <row r="1134" spans="1:8" x14ac:dyDescent="0.25">
      <c r="A1134" s="1">
        <v>45064</v>
      </c>
      <c r="B1134" s="5">
        <v>4198.05</v>
      </c>
      <c r="C1134" s="5">
        <v>295.16000400000001</v>
      </c>
      <c r="D1134" s="3">
        <f t="shared" si="51"/>
        <v>9.4451003541911049E-3</v>
      </c>
      <c r="E1134" s="3">
        <f t="shared" si="51"/>
        <v>9.4736101025885144E-3</v>
      </c>
      <c r="F1134" s="3">
        <v>3.6499999999999998E-2</v>
      </c>
      <c r="G1134" s="3">
        <f t="shared" si="52"/>
        <v>-2.7054899645808893E-2</v>
      </c>
      <c r="H1134" s="3">
        <f t="shared" si="53"/>
        <v>-2.7026389897411483E-2</v>
      </c>
    </row>
    <row r="1135" spans="1:8" x14ac:dyDescent="0.25">
      <c r="A1135" s="1">
        <v>45065</v>
      </c>
      <c r="B1135" s="5">
        <v>4191.9799999999996</v>
      </c>
      <c r="C1135" s="5">
        <v>290.88000499999998</v>
      </c>
      <c r="D1135" s="3">
        <f t="shared" si="51"/>
        <v>-1.445909410321633E-3</v>
      </c>
      <c r="E1135" s="3">
        <f t="shared" si="51"/>
        <v>-1.4500606254226889E-2</v>
      </c>
      <c r="F1135" s="3">
        <v>3.7000000000000005E-2</v>
      </c>
      <c r="G1135" s="3">
        <f t="shared" si="52"/>
        <v>-3.8445909410321638E-2</v>
      </c>
      <c r="H1135" s="3">
        <f t="shared" si="53"/>
        <v>-5.1500606254226894E-2</v>
      </c>
    </row>
    <row r="1136" spans="1:8" x14ac:dyDescent="0.25">
      <c r="A1136" s="1">
        <v>45068</v>
      </c>
      <c r="B1136" s="5">
        <v>4192.63</v>
      </c>
      <c r="C1136" s="5">
        <v>290.66000400000001</v>
      </c>
      <c r="D1136" s="3">
        <f t="shared" si="51"/>
        <v>1.5505799168891166E-4</v>
      </c>
      <c r="E1136" s="3">
        <f t="shared" si="51"/>
        <v>-7.5632905740619094E-4</v>
      </c>
      <c r="F1136" s="3">
        <v>3.7200000000000004E-2</v>
      </c>
      <c r="G1136" s="3">
        <f t="shared" si="52"/>
        <v>-3.7044942008311092E-2</v>
      </c>
      <c r="H1136" s="3">
        <f t="shared" si="53"/>
        <v>-3.7956329057406195E-2</v>
      </c>
    </row>
    <row r="1137" spans="1:8" x14ac:dyDescent="0.25">
      <c r="A1137" s="1">
        <v>45069</v>
      </c>
      <c r="B1137" s="5">
        <v>4145.58</v>
      </c>
      <c r="C1137" s="5">
        <v>294.94000199999999</v>
      </c>
      <c r="D1137" s="3">
        <f t="shared" si="51"/>
        <v>-1.1222073018606449E-2</v>
      </c>
      <c r="E1137" s="3">
        <f t="shared" si="51"/>
        <v>1.4725101290509857E-2</v>
      </c>
      <c r="F1137" s="3">
        <v>3.7000000000000005E-2</v>
      </c>
      <c r="G1137" s="3">
        <f t="shared" si="52"/>
        <v>-4.8222073018606454E-2</v>
      </c>
      <c r="H1137" s="3">
        <f t="shared" si="53"/>
        <v>-2.2274898709490148E-2</v>
      </c>
    </row>
    <row r="1138" spans="1:8" x14ac:dyDescent="0.25">
      <c r="A1138" s="1">
        <v>45070</v>
      </c>
      <c r="B1138" s="5">
        <v>4115.24</v>
      </c>
      <c r="C1138" s="5">
        <v>291.10000600000001</v>
      </c>
      <c r="D1138" s="3">
        <f t="shared" si="51"/>
        <v>-7.3186381640205633E-3</v>
      </c>
      <c r="E1138" s="3">
        <f t="shared" si="51"/>
        <v>-1.3019583555844649E-2</v>
      </c>
      <c r="F1138" s="3">
        <v>3.73E-2</v>
      </c>
      <c r="G1138" s="3">
        <f t="shared" si="52"/>
        <v>-4.4618638164020563E-2</v>
      </c>
      <c r="H1138" s="3">
        <f t="shared" si="53"/>
        <v>-5.0319583555844649E-2</v>
      </c>
    </row>
    <row r="1139" spans="1:8" x14ac:dyDescent="0.25">
      <c r="A1139" s="1">
        <v>45071</v>
      </c>
      <c r="B1139" s="5">
        <v>4151.28</v>
      </c>
      <c r="C1139" s="5">
        <v>286.75</v>
      </c>
      <c r="D1139" s="3">
        <f t="shared" si="51"/>
        <v>8.7576909244662104E-3</v>
      </c>
      <c r="E1139" s="3">
        <f t="shared" si="51"/>
        <v>-1.49433387507385E-2</v>
      </c>
      <c r="F1139" s="3">
        <v>3.8300000000000001E-2</v>
      </c>
      <c r="G1139" s="3">
        <f t="shared" si="52"/>
        <v>-2.954230907553379E-2</v>
      </c>
      <c r="H1139" s="3">
        <f t="shared" si="53"/>
        <v>-5.32433387507385E-2</v>
      </c>
    </row>
    <row r="1140" spans="1:8" x14ac:dyDescent="0.25">
      <c r="A1140" s="1">
        <v>45072</v>
      </c>
      <c r="B1140" s="5">
        <v>4205.45</v>
      </c>
      <c r="C1140" s="5">
        <v>292.82998700000002</v>
      </c>
      <c r="D1140" s="3">
        <f t="shared" si="51"/>
        <v>1.3048987300302572E-2</v>
      </c>
      <c r="E1140" s="3">
        <f t="shared" si="51"/>
        <v>2.1203093286835228E-2</v>
      </c>
      <c r="F1140" s="3">
        <v>3.7999999999999999E-2</v>
      </c>
      <c r="G1140" s="3">
        <f t="shared" si="52"/>
        <v>-2.4951012699697427E-2</v>
      </c>
      <c r="H1140" s="3">
        <f t="shared" si="53"/>
        <v>-1.6796906713164771E-2</v>
      </c>
    </row>
    <row r="1141" spans="1:8" x14ac:dyDescent="0.25">
      <c r="A1141" s="1">
        <v>45076</v>
      </c>
      <c r="B1141" s="5">
        <v>4205.5200000000004</v>
      </c>
      <c r="C1141" s="5">
        <v>292.39999399999999</v>
      </c>
      <c r="D1141" s="3">
        <f t="shared" si="51"/>
        <v>1.6645067709930572E-5</v>
      </c>
      <c r="E1141" s="3">
        <f t="shared" si="51"/>
        <v>-1.4684049417384992E-3</v>
      </c>
      <c r="F1141" s="3">
        <v>3.6900000000000002E-2</v>
      </c>
      <c r="G1141" s="3">
        <f t="shared" si="52"/>
        <v>-3.6883354932290072E-2</v>
      </c>
      <c r="H1141" s="3">
        <f t="shared" si="53"/>
        <v>-3.8368404941738501E-2</v>
      </c>
    </row>
    <row r="1142" spans="1:8" x14ac:dyDescent="0.25">
      <c r="A1142" s="1">
        <v>45077</v>
      </c>
      <c r="B1142" s="5">
        <v>4179.83</v>
      </c>
      <c r="C1142" s="5">
        <v>283.45001200000002</v>
      </c>
      <c r="D1142" s="3">
        <f t="shared" si="51"/>
        <v>-6.1086381707852189E-3</v>
      </c>
      <c r="E1142" s="3">
        <f t="shared" si="51"/>
        <v>-3.0608694198536734E-2</v>
      </c>
      <c r="F1142" s="3">
        <v>3.6400000000000002E-2</v>
      </c>
      <c r="G1142" s="3">
        <f t="shared" si="52"/>
        <v>-4.2508638170785221E-2</v>
      </c>
      <c r="H1142" s="3">
        <f t="shared" si="53"/>
        <v>-6.7008694198536736E-2</v>
      </c>
    </row>
    <row r="1143" spans="1:8" x14ac:dyDescent="0.25">
      <c r="A1143" s="1">
        <v>45078</v>
      </c>
      <c r="B1143" s="5">
        <v>4221.0200000000004</v>
      </c>
      <c r="C1143" s="5">
        <v>288.39001500000001</v>
      </c>
      <c r="D1143" s="3">
        <f t="shared" si="51"/>
        <v>9.8544677654355262E-3</v>
      </c>
      <c r="E1143" s="3">
        <f t="shared" si="51"/>
        <v>1.7428127679881555E-2</v>
      </c>
      <c r="F1143" s="3">
        <v>3.61E-2</v>
      </c>
      <c r="G1143" s="3">
        <f t="shared" si="52"/>
        <v>-2.6245532234564474E-2</v>
      </c>
      <c r="H1143" s="3">
        <f t="shared" si="53"/>
        <v>-1.8671872320118445E-2</v>
      </c>
    </row>
    <row r="1144" spans="1:8" x14ac:dyDescent="0.25">
      <c r="A1144" s="1">
        <v>45079</v>
      </c>
      <c r="B1144" s="5">
        <v>4282.37</v>
      </c>
      <c r="C1144" s="5">
        <v>295.94000199999999</v>
      </c>
      <c r="D1144" s="3">
        <f t="shared" si="51"/>
        <v>1.4534401637518846E-2</v>
      </c>
      <c r="E1144" s="3">
        <f t="shared" si="51"/>
        <v>2.6179779490631772E-2</v>
      </c>
      <c r="F1144" s="3">
        <v>3.6900000000000002E-2</v>
      </c>
      <c r="G1144" s="3">
        <f t="shared" si="52"/>
        <v>-2.2365598362481157E-2</v>
      </c>
      <c r="H1144" s="3">
        <f t="shared" si="53"/>
        <v>-1.0720220509368231E-2</v>
      </c>
    </row>
    <row r="1145" spans="1:8" x14ac:dyDescent="0.25">
      <c r="A1145" s="1">
        <v>45082</v>
      </c>
      <c r="B1145" s="5">
        <v>4273.79</v>
      </c>
      <c r="C1145" s="5">
        <v>293.10000600000001</v>
      </c>
      <c r="D1145" s="3">
        <f t="shared" si="51"/>
        <v>-2.0035634473434261E-3</v>
      </c>
      <c r="E1145" s="3">
        <f t="shared" si="51"/>
        <v>-9.5965262580487432E-3</v>
      </c>
      <c r="F1145" s="3">
        <v>3.6900000000000002E-2</v>
      </c>
      <c r="G1145" s="3">
        <f t="shared" si="52"/>
        <v>-3.8903563447343428E-2</v>
      </c>
      <c r="H1145" s="3">
        <f t="shared" si="53"/>
        <v>-4.6496526258048745E-2</v>
      </c>
    </row>
    <row r="1146" spans="1:8" x14ac:dyDescent="0.25">
      <c r="A1146" s="1">
        <v>45083</v>
      </c>
      <c r="B1146" s="5">
        <v>4283.8500000000004</v>
      </c>
      <c r="C1146" s="5">
        <v>296</v>
      </c>
      <c r="D1146" s="3">
        <f t="shared" si="51"/>
        <v>2.3538826194080542E-3</v>
      </c>
      <c r="E1146" s="3">
        <f t="shared" si="51"/>
        <v>9.894213376440586E-3</v>
      </c>
      <c r="F1146" s="3">
        <v>3.7000000000000005E-2</v>
      </c>
      <c r="G1146" s="3">
        <f t="shared" si="52"/>
        <v>-3.4646117380591951E-2</v>
      </c>
      <c r="H1146" s="3">
        <f t="shared" si="53"/>
        <v>-2.7105786623559419E-2</v>
      </c>
    </row>
    <row r="1147" spans="1:8" x14ac:dyDescent="0.25">
      <c r="A1147" s="1">
        <v>45084</v>
      </c>
      <c r="B1147" s="5">
        <v>4267.5200000000004</v>
      </c>
      <c r="C1147" s="5">
        <v>301.70001200000002</v>
      </c>
      <c r="D1147" s="3">
        <f t="shared" si="51"/>
        <v>-3.8119915496573897E-3</v>
      </c>
      <c r="E1147" s="3">
        <f t="shared" si="51"/>
        <v>1.9256797297297457E-2</v>
      </c>
      <c r="F1147" s="3">
        <v>3.7900000000000003E-2</v>
      </c>
      <c r="G1147" s="3">
        <f t="shared" si="52"/>
        <v>-4.1711991549657393E-2</v>
      </c>
      <c r="H1147" s="3">
        <f t="shared" si="53"/>
        <v>-1.8643202702702547E-2</v>
      </c>
    </row>
    <row r="1148" spans="1:8" x14ac:dyDescent="0.25">
      <c r="A1148" s="1">
        <v>45085</v>
      </c>
      <c r="B1148" s="5">
        <v>4293.93</v>
      </c>
      <c r="C1148" s="5">
        <v>301.08999599999999</v>
      </c>
      <c r="D1148" s="3">
        <f t="shared" si="51"/>
        <v>6.1886060287941191E-3</v>
      </c>
      <c r="E1148" s="3">
        <f t="shared" si="51"/>
        <v>-2.0219289881898694E-3</v>
      </c>
      <c r="F1148" s="3">
        <v>3.73E-2</v>
      </c>
      <c r="G1148" s="3">
        <f t="shared" si="52"/>
        <v>-3.1111393971205881E-2</v>
      </c>
      <c r="H1148" s="3">
        <f t="shared" si="53"/>
        <v>-3.9321928988189869E-2</v>
      </c>
    </row>
    <row r="1149" spans="1:8" x14ac:dyDescent="0.25">
      <c r="A1149" s="1">
        <v>45086</v>
      </c>
      <c r="B1149" s="5">
        <v>4298.8599999999997</v>
      </c>
      <c r="C1149" s="5">
        <v>297.35000600000001</v>
      </c>
      <c r="D1149" s="3">
        <f t="shared" si="51"/>
        <v>1.1481323635922358E-3</v>
      </c>
      <c r="E1149" s="3">
        <f t="shared" si="51"/>
        <v>-1.2421502041535692E-2</v>
      </c>
      <c r="F1149" s="3">
        <v>3.7499999999999999E-2</v>
      </c>
      <c r="G1149" s="3">
        <f t="shared" si="52"/>
        <v>-3.6351867636407763E-2</v>
      </c>
      <c r="H1149" s="3">
        <f t="shared" si="53"/>
        <v>-4.9921502041535691E-2</v>
      </c>
    </row>
    <row r="1150" spans="1:8" x14ac:dyDescent="0.25">
      <c r="A1150" s="1">
        <v>45089</v>
      </c>
      <c r="B1150" s="5">
        <v>4338.93</v>
      </c>
      <c r="C1150" s="5">
        <v>300.85998499999999</v>
      </c>
      <c r="D1150" s="3">
        <f t="shared" si="51"/>
        <v>9.3210758201012212E-3</v>
      </c>
      <c r="E1150" s="3">
        <f t="shared" si="51"/>
        <v>1.1804200199007076E-2</v>
      </c>
      <c r="F1150" s="3">
        <v>3.73E-2</v>
      </c>
      <c r="G1150" s="3">
        <f t="shared" si="52"/>
        <v>-2.7978924179898779E-2</v>
      </c>
      <c r="H1150" s="3">
        <f t="shared" si="53"/>
        <v>-2.5495799800992924E-2</v>
      </c>
    </row>
    <row r="1151" spans="1:8" x14ac:dyDescent="0.25">
      <c r="A1151" s="1">
        <v>45090</v>
      </c>
      <c r="B1151" s="5">
        <v>4369.01</v>
      </c>
      <c r="C1151" s="5">
        <v>300.07998700000002</v>
      </c>
      <c r="D1151" s="3">
        <f t="shared" si="51"/>
        <v>6.9325847616807934E-3</v>
      </c>
      <c r="E1151" s="3">
        <f t="shared" si="51"/>
        <v>-2.5925614534614283E-3</v>
      </c>
      <c r="F1151" s="3">
        <v>3.8399999999999997E-2</v>
      </c>
      <c r="G1151" s="3">
        <f t="shared" si="52"/>
        <v>-3.1467415238319203E-2</v>
      </c>
      <c r="H1151" s="3">
        <f t="shared" si="53"/>
        <v>-4.0992561453461425E-2</v>
      </c>
    </row>
    <row r="1152" spans="1:8" x14ac:dyDescent="0.25">
      <c r="A1152" s="1">
        <v>45091</v>
      </c>
      <c r="B1152" s="5">
        <v>4372.59</v>
      </c>
      <c r="C1152" s="5">
        <v>299.709991</v>
      </c>
      <c r="D1152" s="3">
        <f t="shared" si="51"/>
        <v>8.1940760034870941E-4</v>
      </c>
      <c r="E1152" s="3">
        <f t="shared" si="51"/>
        <v>-1.2329912557614842E-3</v>
      </c>
      <c r="F1152" s="3">
        <v>3.8300000000000001E-2</v>
      </c>
      <c r="G1152" s="3">
        <f t="shared" si="52"/>
        <v>-3.7480592399651291E-2</v>
      </c>
      <c r="H1152" s="3">
        <f t="shared" si="53"/>
        <v>-3.9532991255761485E-2</v>
      </c>
    </row>
    <row r="1153" spans="1:8" x14ac:dyDescent="0.25">
      <c r="A1153" s="1">
        <v>45092</v>
      </c>
      <c r="B1153" s="5">
        <v>4425.84</v>
      </c>
      <c r="C1153" s="5">
        <v>302.01998900000001</v>
      </c>
      <c r="D1153" s="3">
        <f t="shared" si="51"/>
        <v>1.2178136985173449E-2</v>
      </c>
      <c r="E1153" s="3">
        <f t="shared" si="51"/>
        <v>7.707444093847382E-3</v>
      </c>
      <c r="F1153" s="3">
        <v>3.7200000000000004E-2</v>
      </c>
      <c r="G1153" s="3">
        <f t="shared" si="52"/>
        <v>-2.5021863014826555E-2</v>
      </c>
      <c r="H1153" s="3">
        <f t="shared" si="53"/>
        <v>-2.9492555906152622E-2</v>
      </c>
    </row>
    <row r="1154" spans="1:8" x14ac:dyDescent="0.25">
      <c r="A1154" s="1">
        <v>45093</v>
      </c>
      <c r="B1154" s="5">
        <v>4409.59</v>
      </c>
      <c r="C1154" s="5">
        <v>300.38000499999998</v>
      </c>
      <c r="D1154" s="3">
        <f t="shared" si="51"/>
        <v>-3.6716193988033385E-3</v>
      </c>
      <c r="E1154" s="3">
        <f t="shared" si="51"/>
        <v>-5.4300511877709567E-3</v>
      </c>
      <c r="F1154" s="3">
        <v>3.7699999999999997E-2</v>
      </c>
      <c r="G1154" s="3">
        <f t="shared" si="52"/>
        <v>-4.1371619398803336E-2</v>
      </c>
      <c r="H1154" s="3">
        <f t="shared" si="53"/>
        <v>-4.3130051187770954E-2</v>
      </c>
    </row>
    <row r="1155" spans="1:8" x14ac:dyDescent="0.25">
      <c r="A1155" s="1">
        <v>45097</v>
      </c>
      <c r="B1155" s="5">
        <v>4388.71</v>
      </c>
      <c r="C1155" s="5">
        <v>301.41000400000001</v>
      </c>
      <c r="D1155" s="3">
        <f t="shared" ref="D1155:E1218" si="54">(B1155/B1154)-1</f>
        <v>-4.7351341054383544E-3</v>
      </c>
      <c r="E1155" s="3">
        <f t="shared" si="54"/>
        <v>3.4289865598744473E-3</v>
      </c>
      <c r="F1155" s="3">
        <v>3.7400000000000003E-2</v>
      </c>
      <c r="G1155" s="3">
        <f t="shared" si="52"/>
        <v>-4.2135134105438357E-2</v>
      </c>
      <c r="H1155" s="3">
        <f t="shared" si="53"/>
        <v>-3.3971013440125555E-2</v>
      </c>
    </row>
    <row r="1156" spans="1:8" x14ac:dyDescent="0.25">
      <c r="A1156" s="1">
        <v>45098</v>
      </c>
      <c r="B1156" s="5">
        <v>4365.6899999999996</v>
      </c>
      <c r="C1156" s="5">
        <v>300.70001200000002</v>
      </c>
      <c r="D1156" s="3">
        <f t="shared" si="54"/>
        <v>-5.245277085977551E-3</v>
      </c>
      <c r="E1156" s="3">
        <f t="shared" si="54"/>
        <v>-2.35556879525467E-3</v>
      </c>
      <c r="F1156" s="3">
        <v>3.7200000000000004E-2</v>
      </c>
      <c r="G1156" s="3">
        <f t="shared" ref="G1156:G1219" si="55">D1156-F1156</f>
        <v>-4.2445277085977555E-2</v>
      </c>
      <c r="H1156" s="3">
        <f t="shared" ref="H1156:H1219" si="56">E1156-F1156</f>
        <v>-3.9555568795254674E-2</v>
      </c>
    </row>
    <row r="1157" spans="1:8" x14ac:dyDescent="0.25">
      <c r="A1157" s="1">
        <v>45099</v>
      </c>
      <c r="B1157" s="5">
        <v>4381.8900000000003</v>
      </c>
      <c r="C1157" s="5">
        <v>301.17999300000002</v>
      </c>
      <c r="D1157" s="3">
        <f t="shared" si="54"/>
        <v>3.7107536265745811E-3</v>
      </c>
      <c r="E1157" s="3">
        <f t="shared" si="54"/>
        <v>1.5962121078998415E-3</v>
      </c>
      <c r="F1157" s="3">
        <v>3.7999999999999999E-2</v>
      </c>
      <c r="G1157" s="3">
        <f t="shared" si="55"/>
        <v>-3.4289246373425418E-2</v>
      </c>
      <c r="H1157" s="3">
        <f t="shared" si="56"/>
        <v>-3.6403787892100158E-2</v>
      </c>
    </row>
    <row r="1158" spans="1:8" x14ac:dyDescent="0.25">
      <c r="A1158" s="1">
        <v>45100</v>
      </c>
      <c r="B1158" s="5">
        <v>4348.33</v>
      </c>
      <c r="C1158" s="5">
        <v>300.80999800000001</v>
      </c>
      <c r="D1158" s="3">
        <f t="shared" si="54"/>
        <v>-7.6587956338476371E-3</v>
      </c>
      <c r="E1158" s="3">
        <f t="shared" si="54"/>
        <v>-1.2284846556857021E-3</v>
      </c>
      <c r="F1158" s="3">
        <v>3.7400000000000003E-2</v>
      </c>
      <c r="G1158" s="3">
        <f t="shared" si="55"/>
        <v>-4.505879563384764E-2</v>
      </c>
      <c r="H1158" s="3">
        <f t="shared" si="56"/>
        <v>-3.8628484655685705E-2</v>
      </c>
    </row>
    <row r="1159" spans="1:8" x14ac:dyDescent="0.25">
      <c r="A1159" s="1">
        <v>45103</v>
      </c>
      <c r="B1159" s="5">
        <v>4328.82</v>
      </c>
      <c r="C1159" s="5">
        <v>307.89001500000001</v>
      </c>
      <c r="D1159" s="3">
        <f t="shared" si="54"/>
        <v>-4.4867799822001508E-3</v>
      </c>
      <c r="E1159" s="3">
        <f t="shared" si="54"/>
        <v>2.353650825129816E-2</v>
      </c>
      <c r="F1159" s="3">
        <v>3.7200000000000004E-2</v>
      </c>
      <c r="G1159" s="3">
        <f t="shared" si="55"/>
        <v>-4.1686779982200155E-2</v>
      </c>
      <c r="H1159" s="3">
        <f t="shared" si="56"/>
        <v>-1.3663491748701843E-2</v>
      </c>
    </row>
    <row r="1160" spans="1:8" x14ac:dyDescent="0.25">
      <c r="A1160" s="1">
        <v>45104</v>
      </c>
      <c r="B1160" s="5">
        <v>4378.41</v>
      </c>
      <c r="C1160" s="5">
        <v>313.73998999999998</v>
      </c>
      <c r="D1160" s="3">
        <f t="shared" si="54"/>
        <v>1.1455777787018118E-2</v>
      </c>
      <c r="E1160" s="3">
        <f t="shared" si="54"/>
        <v>1.9000210188693467E-2</v>
      </c>
      <c r="F1160" s="3">
        <v>3.7699999999999997E-2</v>
      </c>
      <c r="G1160" s="3">
        <f t="shared" si="55"/>
        <v>-2.624422221298188E-2</v>
      </c>
      <c r="H1160" s="3">
        <f t="shared" si="56"/>
        <v>-1.869978981130653E-2</v>
      </c>
    </row>
    <row r="1161" spans="1:8" x14ac:dyDescent="0.25">
      <c r="A1161" s="1">
        <v>45105</v>
      </c>
      <c r="B1161" s="5">
        <v>4376.8599999999997</v>
      </c>
      <c r="C1161" s="5">
        <v>306.51001000000002</v>
      </c>
      <c r="D1161" s="3">
        <f t="shared" si="54"/>
        <v>-3.5400978894173374E-4</v>
      </c>
      <c r="E1161" s="3">
        <f t="shared" si="54"/>
        <v>-2.3044496176594986E-2</v>
      </c>
      <c r="F1161" s="3">
        <v>3.7100000000000001E-2</v>
      </c>
      <c r="G1161" s="3">
        <f t="shared" si="55"/>
        <v>-3.7454009788941735E-2</v>
      </c>
      <c r="H1161" s="3">
        <f t="shared" si="56"/>
        <v>-6.0144496176594987E-2</v>
      </c>
    </row>
    <row r="1162" spans="1:8" x14ac:dyDescent="0.25">
      <c r="A1162" s="1">
        <v>45106</v>
      </c>
      <c r="B1162" s="5">
        <v>4396.4399999999996</v>
      </c>
      <c r="C1162" s="5">
        <v>307.82000699999998</v>
      </c>
      <c r="D1162" s="3">
        <f t="shared" si="54"/>
        <v>4.4735266835127518E-3</v>
      </c>
      <c r="E1162" s="3">
        <f t="shared" si="54"/>
        <v>4.2739126203412692E-3</v>
      </c>
      <c r="F1162" s="3">
        <v>3.85E-2</v>
      </c>
      <c r="G1162" s="3">
        <f t="shared" si="55"/>
        <v>-3.4026473316487248E-2</v>
      </c>
      <c r="H1162" s="3">
        <f t="shared" si="56"/>
        <v>-3.422608737965873E-2</v>
      </c>
    </row>
    <row r="1163" spans="1:8" x14ac:dyDescent="0.25">
      <c r="A1163" s="1">
        <v>45107</v>
      </c>
      <c r="B1163" s="5">
        <v>4450.38</v>
      </c>
      <c r="C1163" s="5">
        <v>310.64001500000001</v>
      </c>
      <c r="D1163" s="3">
        <f t="shared" si="54"/>
        <v>1.2269017659743087E-2</v>
      </c>
      <c r="E1163" s="3">
        <f t="shared" si="54"/>
        <v>9.1612238836704663E-3</v>
      </c>
      <c r="F1163" s="3">
        <v>3.8100000000000002E-2</v>
      </c>
      <c r="G1163" s="3">
        <f t="shared" si="55"/>
        <v>-2.5830982340256915E-2</v>
      </c>
      <c r="H1163" s="3">
        <f t="shared" si="56"/>
        <v>-2.8938776116329536E-2</v>
      </c>
    </row>
    <row r="1164" spans="1:8" x14ac:dyDescent="0.25">
      <c r="A1164" s="1">
        <v>45110</v>
      </c>
      <c r="B1164" s="5">
        <v>4455.59</v>
      </c>
      <c r="C1164" s="5">
        <v>310.01998900000001</v>
      </c>
      <c r="D1164" s="3">
        <f t="shared" si="54"/>
        <v>1.1706865481149187E-3</v>
      </c>
      <c r="E1164" s="3">
        <f t="shared" si="54"/>
        <v>-1.9959630764246894E-3</v>
      </c>
      <c r="F1164" s="3">
        <v>3.8599999999999995E-2</v>
      </c>
      <c r="G1164" s="3">
        <f t="shared" si="55"/>
        <v>-3.7429313451885077E-2</v>
      </c>
      <c r="H1164" s="3">
        <f t="shared" si="56"/>
        <v>-4.0595963076424685E-2</v>
      </c>
    </row>
    <row r="1165" spans="1:8" x14ac:dyDescent="0.25">
      <c r="A1165" s="1">
        <v>45112</v>
      </c>
      <c r="B1165" s="5">
        <v>4446.82</v>
      </c>
      <c r="C1165" s="5">
        <v>310.79998799999998</v>
      </c>
      <c r="D1165" s="3">
        <f t="shared" si="54"/>
        <v>-1.9683139606652134E-3</v>
      </c>
      <c r="E1165" s="3">
        <f t="shared" si="54"/>
        <v>2.5159635754969933E-3</v>
      </c>
      <c r="F1165" s="3">
        <v>3.95E-2</v>
      </c>
      <c r="G1165" s="3">
        <f t="shared" si="55"/>
        <v>-4.1468313960665214E-2</v>
      </c>
      <c r="H1165" s="3">
        <f t="shared" si="56"/>
        <v>-3.6984036424503007E-2</v>
      </c>
    </row>
    <row r="1166" spans="1:8" x14ac:dyDescent="0.25">
      <c r="A1166" s="1">
        <v>45113</v>
      </c>
      <c r="B1166" s="5">
        <v>4411.59</v>
      </c>
      <c r="C1166" s="5">
        <v>302.01998900000001</v>
      </c>
      <c r="D1166" s="3">
        <f t="shared" si="54"/>
        <v>-7.9225154155103672E-3</v>
      </c>
      <c r="E1166" s="3">
        <f t="shared" si="54"/>
        <v>-2.8249676122896084E-2</v>
      </c>
      <c r="F1166" s="3">
        <v>4.0500000000000001E-2</v>
      </c>
      <c r="G1166" s="3">
        <f t="shared" si="55"/>
        <v>-4.8422515415510368E-2</v>
      </c>
      <c r="H1166" s="3">
        <f t="shared" si="56"/>
        <v>-6.8749676122896092E-2</v>
      </c>
    </row>
    <row r="1167" spans="1:8" x14ac:dyDescent="0.25">
      <c r="A1167" s="1">
        <v>45114</v>
      </c>
      <c r="B1167" s="5">
        <v>4398.95</v>
      </c>
      <c r="C1167" s="5">
        <v>302.80999800000001</v>
      </c>
      <c r="D1167" s="3">
        <f t="shared" si="54"/>
        <v>-2.8651801277997935E-3</v>
      </c>
      <c r="E1167" s="3">
        <f t="shared" si="54"/>
        <v>2.6157507078115039E-3</v>
      </c>
      <c r="F1167" s="3">
        <v>4.0599999999999997E-2</v>
      </c>
      <c r="G1167" s="3">
        <f t="shared" si="55"/>
        <v>-4.3465180127799791E-2</v>
      </c>
      <c r="H1167" s="3">
        <f t="shared" si="56"/>
        <v>-3.7984249292188493E-2</v>
      </c>
    </row>
    <row r="1168" spans="1:8" x14ac:dyDescent="0.25">
      <c r="A1168" s="1">
        <v>45117</v>
      </c>
      <c r="B1168" s="5">
        <v>4409.53</v>
      </c>
      <c r="C1168" s="5">
        <v>310.27999899999998</v>
      </c>
      <c r="D1168" s="3">
        <f t="shared" si="54"/>
        <v>2.4051194034939716E-3</v>
      </c>
      <c r="E1168" s="3">
        <f t="shared" si="54"/>
        <v>2.4668937780581324E-2</v>
      </c>
      <c r="F1168" s="3">
        <v>4.0099999999999997E-2</v>
      </c>
      <c r="G1168" s="3">
        <f t="shared" si="55"/>
        <v>-3.7694880596506025E-2</v>
      </c>
      <c r="H1168" s="3">
        <f t="shared" si="56"/>
        <v>-1.5431062219418673E-2</v>
      </c>
    </row>
    <row r="1169" spans="1:8" x14ac:dyDescent="0.25">
      <c r="A1169" s="1">
        <v>45118</v>
      </c>
      <c r="B1169" s="5">
        <v>4439.26</v>
      </c>
      <c r="C1169" s="5">
        <v>313.66000400000001</v>
      </c>
      <c r="D1169" s="3">
        <f t="shared" si="54"/>
        <v>6.7422151567175792E-3</v>
      </c>
      <c r="E1169" s="3">
        <f t="shared" si="54"/>
        <v>1.0893402768123783E-2</v>
      </c>
      <c r="F1169" s="3">
        <v>3.9900000000000005E-2</v>
      </c>
      <c r="G1169" s="3">
        <f t="shared" si="55"/>
        <v>-3.3157784843282426E-2</v>
      </c>
      <c r="H1169" s="3">
        <f t="shared" si="56"/>
        <v>-2.9006597231876222E-2</v>
      </c>
    </row>
    <row r="1170" spans="1:8" x14ac:dyDescent="0.25">
      <c r="A1170" s="1">
        <v>45119</v>
      </c>
      <c r="B1170" s="5">
        <v>4472.16</v>
      </c>
      <c r="C1170" s="5">
        <v>317.51998900000001</v>
      </c>
      <c r="D1170" s="3">
        <f t="shared" si="54"/>
        <v>7.4111451007599083E-3</v>
      </c>
      <c r="E1170" s="3">
        <f t="shared" si="54"/>
        <v>1.2306270964658861E-2</v>
      </c>
      <c r="F1170" s="3">
        <v>3.8599999999999995E-2</v>
      </c>
      <c r="G1170" s="3">
        <f t="shared" si="55"/>
        <v>-3.1188854899240087E-2</v>
      </c>
      <c r="H1170" s="3">
        <f t="shared" si="56"/>
        <v>-2.6293729035341135E-2</v>
      </c>
    </row>
    <row r="1171" spans="1:8" x14ac:dyDescent="0.25">
      <c r="A1171" s="1">
        <v>45120</v>
      </c>
      <c r="B1171" s="5">
        <v>4510.04</v>
      </c>
      <c r="C1171" s="5">
        <v>314.60000600000001</v>
      </c>
      <c r="D1171" s="3">
        <f t="shared" si="54"/>
        <v>8.4701799577833192E-3</v>
      </c>
      <c r="E1171" s="3">
        <f t="shared" si="54"/>
        <v>-9.1962178796876071E-3</v>
      </c>
      <c r="F1171" s="3">
        <v>3.7599999999999995E-2</v>
      </c>
      <c r="G1171" s="3">
        <f t="shared" si="55"/>
        <v>-2.9129820042216675E-2</v>
      </c>
      <c r="H1171" s="3">
        <f t="shared" si="56"/>
        <v>-4.6796217879687602E-2</v>
      </c>
    </row>
    <row r="1172" spans="1:8" x14ac:dyDescent="0.25">
      <c r="A1172" s="1">
        <v>45121</v>
      </c>
      <c r="B1172" s="5">
        <v>4505.42</v>
      </c>
      <c r="C1172" s="5">
        <v>316.5</v>
      </c>
      <c r="D1172" s="3">
        <f t="shared" si="54"/>
        <v>-1.0243811584819129E-3</v>
      </c>
      <c r="E1172" s="3">
        <f t="shared" si="54"/>
        <v>6.039395943304493E-3</v>
      </c>
      <c r="F1172" s="3">
        <v>3.8300000000000001E-2</v>
      </c>
      <c r="G1172" s="3">
        <f t="shared" si="55"/>
        <v>-3.9324381158481914E-2</v>
      </c>
      <c r="H1172" s="3">
        <f t="shared" si="56"/>
        <v>-3.2260604056695508E-2</v>
      </c>
    </row>
    <row r="1173" spans="1:8" x14ac:dyDescent="0.25">
      <c r="A1173" s="1">
        <v>45124</v>
      </c>
      <c r="B1173" s="5">
        <v>4522.79</v>
      </c>
      <c r="C1173" s="5">
        <v>316.04998799999998</v>
      </c>
      <c r="D1173" s="3">
        <f t="shared" si="54"/>
        <v>3.8553564373575711E-3</v>
      </c>
      <c r="E1173" s="3">
        <f t="shared" si="54"/>
        <v>-1.4218388625593104E-3</v>
      </c>
      <c r="F1173" s="3">
        <v>3.8100000000000002E-2</v>
      </c>
      <c r="G1173" s="3">
        <f t="shared" si="55"/>
        <v>-3.4244643562642431E-2</v>
      </c>
      <c r="H1173" s="3">
        <f t="shared" si="56"/>
        <v>-3.9521838862559312E-2</v>
      </c>
    </row>
    <row r="1174" spans="1:8" x14ac:dyDescent="0.25">
      <c r="A1174" s="1">
        <v>45125</v>
      </c>
      <c r="B1174" s="5">
        <v>4554.9799999999996</v>
      </c>
      <c r="C1174" s="5">
        <v>316.76001000000002</v>
      </c>
      <c r="D1174" s="3">
        <f t="shared" si="54"/>
        <v>7.1172882225352119E-3</v>
      </c>
      <c r="E1174" s="3">
        <f t="shared" si="54"/>
        <v>2.2465496818815378E-3</v>
      </c>
      <c r="F1174" s="3">
        <v>3.7999999999999999E-2</v>
      </c>
      <c r="G1174" s="3">
        <f t="shared" si="55"/>
        <v>-3.0882711777464787E-2</v>
      </c>
      <c r="H1174" s="3">
        <f t="shared" si="56"/>
        <v>-3.5753450318118461E-2</v>
      </c>
    </row>
    <row r="1175" spans="1:8" x14ac:dyDescent="0.25">
      <c r="A1175" s="1">
        <v>45126</v>
      </c>
      <c r="B1175" s="5">
        <v>4565.72</v>
      </c>
      <c r="C1175" s="5">
        <v>319.48001099999999</v>
      </c>
      <c r="D1175" s="3">
        <f t="shared" si="54"/>
        <v>2.3578588709500803E-3</v>
      </c>
      <c r="E1175" s="3">
        <f t="shared" si="54"/>
        <v>8.5869456816849432E-3</v>
      </c>
      <c r="F1175" s="3">
        <v>3.7499999999999999E-2</v>
      </c>
      <c r="G1175" s="3">
        <f t="shared" si="55"/>
        <v>-3.5142141129049918E-2</v>
      </c>
      <c r="H1175" s="3">
        <f t="shared" si="56"/>
        <v>-2.8913054318315055E-2</v>
      </c>
    </row>
    <row r="1176" spans="1:8" x14ac:dyDescent="0.25">
      <c r="A1176" s="1">
        <v>45127</v>
      </c>
      <c r="B1176" s="5">
        <v>4534.87</v>
      </c>
      <c r="C1176" s="5">
        <v>319.08999599999999</v>
      </c>
      <c r="D1176" s="3">
        <f t="shared" si="54"/>
        <v>-6.7568751478409572E-3</v>
      </c>
      <c r="E1176" s="3">
        <f t="shared" si="54"/>
        <v>-1.220780601513094E-3</v>
      </c>
      <c r="F1176" s="3">
        <v>3.85E-2</v>
      </c>
      <c r="G1176" s="3">
        <f t="shared" si="55"/>
        <v>-4.5256875147840957E-2</v>
      </c>
      <c r="H1176" s="3">
        <f t="shared" si="56"/>
        <v>-3.9720780601513093E-2</v>
      </c>
    </row>
    <row r="1177" spans="1:8" x14ac:dyDescent="0.25">
      <c r="A1177" s="1">
        <v>45128</v>
      </c>
      <c r="B1177" s="5">
        <v>4536.34</v>
      </c>
      <c r="C1177" s="5">
        <v>320.47000100000002</v>
      </c>
      <c r="D1177" s="3">
        <f t="shared" si="54"/>
        <v>3.2415482692993436E-4</v>
      </c>
      <c r="E1177" s="3">
        <f t="shared" si="54"/>
        <v>4.3248143699248232E-3</v>
      </c>
      <c r="F1177" s="3">
        <v>3.8399999999999997E-2</v>
      </c>
      <c r="G1177" s="3">
        <f t="shared" si="55"/>
        <v>-3.8075845173070062E-2</v>
      </c>
      <c r="H1177" s="3">
        <f t="shared" si="56"/>
        <v>-3.4075185630075173E-2</v>
      </c>
    </row>
    <row r="1178" spans="1:8" x14ac:dyDescent="0.25">
      <c r="A1178" s="1">
        <v>45131</v>
      </c>
      <c r="B1178" s="5">
        <v>4554.6400000000003</v>
      </c>
      <c r="C1178" s="5">
        <v>325.10998499999999</v>
      </c>
      <c r="D1178" s="3">
        <f t="shared" si="54"/>
        <v>4.0340891555747938E-3</v>
      </c>
      <c r="E1178" s="3">
        <f t="shared" si="54"/>
        <v>1.447868438706057E-2</v>
      </c>
      <c r="F1178" s="3">
        <v>3.8599999999999995E-2</v>
      </c>
      <c r="G1178" s="3">
        <f t="shared" si="55"/>
        <v>-3.4565910844425202E-2</v>
      </c>
      <c r="H1178" s="3">
        <f t="shared" si="56"/>
        <v>-2.4121315612939426E-2</v>
      </c>
    </row>
    <row r="1179" spans="1:8" x14ac:dyDescent="0.25">
      <c r="A1179" s="1">
        <v>45132</v>
      </c>
      <c r="B1179" s="5">
        <v>4567.46</v>
      </c>
      <c r="C1179" s="5">
        <v>325.13000499999998</v>
      </c>
      <c r="D1179" s="3">
        <f t="shared" si="54"/>
        <v>2.8147120299297779E-3</v>
      </c>
      <c r="E1179" s="3">
        <f t="shared" si="54"/>
        <v>6.1579160664626542E-5</v>
      </c>
      <c r="F1179" s="3">
        <v>3.9100000000000003E-2</v>
      </c>
      <c r="G1179" s="3">
        <f t="shared" si="55"/>
        <v>-3.6285287970070225E-2</v>
      </c>
      <c r="H1179" s="3">
        <f t="shared" si="56"/>
        <v>-3.9038420839335376E-2</v>
      </c>
    </row>
    <row r="1180" spans="1:8" x14ac:dyDescent="0.25">
      <c r="A1180" s="1">
        <v>45133</v>
      </c>
      <c r="B1180" s="5">
        <v>4566.75</v>
      </c>
      <c r="C1180" s="5">
        <v>329.58999599999999</v>
      </c>
      <c r="D1180" s="3">
        <f t="shared" si="54"/>
        <v>-1.5544744781559316E-4</v>
      </c>
      <c r="E1180" s="3">
        <f t="shared" si="54"/>
        <v>1.3717561994931904E-2</v>
      </c>
      <c r="F1180" s="3">
        <v>3.8599999999999995E-2</v>
      </c>
      <c r="G1180" s="3">
        <f t="shared" si="55"/>
        <v>-3.8755447447815589E-2</v>
      </c>
      <c r="H1180" s="3">
        <f t="shared" si="56"/>
        <v>-2.4882438005068092E-2</v>
      </c>
    </row>
    <row r="1181" spans="1:8" x14ac:dyDescent="0.25">
      <c r="A1181" s="1">
        <v>45134</v>
      </c>
      <c r="B1181" s="5">
        <v>4537.41</v>
      </c>
      <c r="C1181" s="5">
        <v>329.709991</v>
      </c>
      <c r="D1181" s="3">
        <f t="shared" si="54"/>
        <v>-6.4247002791920638E-3</v>
      </c>
      <c r="E1181" s="3">
        <f t="shared" si="54"/>
        <v>3.6407355033918343E-4</v>
      </c>
      <c r="F1181" s="3">
        <v>4.0099999999999997E-2</v>
      </c>
      <c r="G1181" s="3">
        <f t="shared" si="55"/>
        <v>-4.6524700279192061E-2</v>
      </c>
      <c r="H1181" s="3">
        <f t="shared" si="56"/>
        <v>-3.9735926449660813E-2</v>
      </c>
    </row>
    <row r="1182" spans="1:8" x14ac:dyDescent="0.25">
      <c r="A1182" s="1">
        <v>45135</v>
      </c>
      <c r="B1182" s="5">
        <v>4582.2299999999996</v>
      </c>
      <c r="C1182" s="5">
        <v>331.36999500000002</v>
      </c>
      <c r="D1182" s="3">
        <f t="shared" si="54"/>
        <v>9.8778818753428865E-3</v>
      </c>
      <c r="E1182" s="3">
        <f t="shared" si="54"/>
        <v>5.0347397570975616E-3</v>
      </c>
      <c r="F1182" s="3">
        <v>3.9599999999999996E-2</v>
      </c>
      <c r="G1182" s="3">
        <f t="shared" si="55"/>
        <v>-2.972211812465711E-2</v>
      </c>
      <c r="H1182" s="3">
        <f t="shared" si="56"/>
        <v>-3.4565260242902435E-2</v>
      </c>
    </row>
    <row r="1183" spans="1:8" x14ac:dyDescent="0.25">
      <c r="A1183" s="1">
        <v>45138</v>
      </c>
      <c r="B1183" s="5">
        <v>4588.96</v>
      </c>
      <c r="C1183" s="5">
        <v>333.83999599999999</v>
      </c>
      <c r="D1183" s="3">
        <f t="shared" si="54"/>
        <v>1.4687171966489831E-3</v>
      </c>
      <c r="E1183" s="3">
        <f t="shared" si="54"/>
        <v>7.4539066218108907E-3</v>
      </c>
      <c r="F1183" s="3">
        <v>3.9699999999999999E-2</v>
      </c>
      <c r="G1183" s="3">
        <f t="shared" si="55"/>
        <v>-3.8231282803351016E-2</v>
      </c>
      <c r="H1183" s="3">
        <f t="shared" si="56"/>
        <v>-3.2246093378189108E-2</v>
      </c>
    </row>
    <row r="1184" spans="1:8" x14ac:dyDescent="0.25">
      <c r="A1184" s="1">
        <v>45139</v>
      </c>
      <c r="B1184" s="5">
        <v>4576.7299999999996</v>
      </c>
      <c r="C1184" s="5">
        <v>332.07000699999998</v>
      </c>
      <c r="D1184" s="3">
        <f t="shared" si="54"/>
        <v>-2.6650918726683903E-3</v>
      </c>
      <c r="E1184" s="3">
        <f t="shared" si="54"/>
        <v>-5.3019081632148524E-3</v>
      </c>
      <c r="F1184" s="3">
        <v>4.0500000000000001E-2</v>
      </c>
      <c r="G1184" s="3">
        <f t="shared" si="55"/>
        <v>-4.3165091872668392E-2</v>
      </c>
      <c r="H1184" s="3">
        <f t="shared" si="56"/>
        <v>-4.5801908163214854E-2</v>
      </c>
    </row>
    <row r="1185" spans="1:8" x14ac:dyDescent="0.25">
      <c r="A1185" s="1">
        <v>45140</v>
      </c>
      <c r="B1185" s="5">
        <v>4513.3900000000003</v>
      </c>
      <c r="C1185" s="5">
        <v>328.5</v>
      </c>
      <c r="D1185" s="3">
        <f t="shared" si="54"/>
        <v>-1.383957541738301E-2</v>
      </c>
      <c r="E1185" s="3">
        <f t="shared" si="54"/>
        <v>-1.0750766178048599E-2</v>
      </c>
      <c r="F1185" s="3">
        <v>4.0800000000000003E-2</v>
      </c>
      <c r="G1185" s="3">
        <f t="shared" si="55"/>
        <v>-5.4639575417383013E-2</v>
      </c>
      <c r="H1185" s="3">
        <f t="shared" si="56"/>
        <v>-5.1550766178048602E-2</v>
      </c>
    </row>
    <row r="1186" spans="1:8" x14ac:dyDescent="0.25">
      <c r="A1186" s="1">
        <v>45141</v>
      </c>
      <c r="B1186" s="5">
        <v>4501.8900000000003</v>
      </c>
      <c r="C1186" s="5">
        <v>329.85000600000001</v>
      </c>
      <c r="D1186" s="3">
        <f t="shared" si="54"/>
        <v>-2.5479739176096361E-3</v>
      </c>
      <c r="E1186" s="3">
        <f t="shared" si="54"/>
        <v>4.1096073059361249E-3</v>
      </c>
      <c r="F1186" s="3">
        <v>4.2000000000000003E-2</v>
      </c>
      <c r="G1186" s="3">
        <f t="shared" si="55"/>
        <v>-4.4547973917609639E-2</v>
      </c>
      <c r="H1186" s="3">
        <f t="shared" si="56"/>
        <v>-3.7890392694063878E-2</v>
      </c>
    </row>
    <row r="1187" spans="1:8" x14ac:dyDescent="0.25">
      <c r="A1187" s="1">
        <v>45142</v>
      </c>
      <c r="B1187" s="5">
        <v>4478.03</v>
      </c>
      <c r="C1187" s="5">
        <v>326.42999300000002</v>
      </c>
      <c r="D1187" s="3">
        <f t="shared" si="54"/>
        <v>-5.2999962238083898E-3</v>
      </c>
      <c r="E1187" s="3">
        <f t="shared" si="54"/>
        <v>-1.0368388472910883E-2</v>
      </c>
      <c r="F1187" s="3">
        <v>4.0500000000000001E-2</v>
      </c>
      <c r="G1187" s="3">
        <f t="shared" si="55"/>
        <v>-4.5799996223808391E-2</v>
      </c>
      <c r="H1187" s="3">
        <f t="shared" si="56"/>
        <v>-5.0868388472910885E-2</v>
      </c>
    </row>
    <row r="1188" spans="1:8" x14ac:dyDescent="0.25">
      <c r="A1188" s="1">
        <v>45145</v>
      </c>
      <c r="B1188" s="5">
        <v>4518.4399999999996</v>
      </c>
      <c r="C1188" s="5">
        <v>329.17001299999998</v>
      </c>
      <c r="D1188" s="3">
        <f t="shared" si="54"/>
        <v>9.02405745383561E-3</v>
      </c>
      <c r="E1188" s="3">
        <f t="shared" si="54"/>
        <v>8.3938977997035646E-3</v>
      </c>
      <c r="F1188" s="3">
        <v>4.0899999999999999E-2</v>
      </c>
      <c r="G1188" s="3">
        <f t="shared" si="55"/>
        <v>-3.1875942546164389E-2</v>
      </c>
      <c r="H1188" s="3">
        <f t="shared" si="56"/>
        <v>-3.2506102200296434E-2</v>
      </c>
    </row>
    <row r="1189" spans="1:8" x14ac:dyDescent="0.25">
      <c r="A1189" s="1">
        <v>45146</v>
      </c>
      <c r="B1189" s="5">
        <v>4499.38</v>
      </c>
      <c r="C1189" s="5">
        <v>327.80999800000001</v>
      </c>
      <c r="D1189" s="3">
        <f t="shared" si="54"/>
        <v>-4.2182700223970526E-3</v>
      </c>
      <c r="E1189" s="3">
        <f t="shared" si="54"/>
        <v>-4.1316491365814834E-3</v>
      </c>
      <c r="F1189" s="3">
        <v>4.0199999999999993E-2</v>
      </c>
      <c r="G1189" s="3">
        <f t="shared" si="55"/>
        <v>-4.4418270022397045E-2</v>
      </c>
      <c r="H1189" s="3">
        <f t="shared" si="56"/>
        <v>-4.4331649136581476E-2</v>
      </c>
    </row>
    <row r="1190" spans="1:8" x14ac:dyDescent="0.25">
      <c r="A1190" s="1">
        <v>45147</v>
      </c>
      <c r="B1190" s="5">
        <v>4467.71</v>
      </c>
      <c r="C1190" s="5">
        <v>328.209991</v>
      </c>
      <c r="D1190" s="3">
        <f t="shared" si="54"/>
        <v>-7.0387475607750494E-3</v>
      </c>
      <c r="E1190" s="3">
        <f t="shared" si="54"/>
        <v>1.2201976829273598E-3</v>
      </c>
      <c r="F1190" s="3">
        <v>0.04</v>
      </c>
      <c r="G1190" s="3">
        <f t="shared" si="55"/>
        <v>-4.703874756077505E-2</v>
      </c>
      <c r="H1190" s="3">
        <f t="shared" si="56"/>
        <v>-3.8779802317072641E-2</v>
      </c>
    </row>
    <row r="1191" spans="1:8" x14ac:dyDescent="0.25">
      <c r="A1191" s="1">
        <v>45148</v>
      </c>
      <c r="B1191" s="5">
        <v>4468.83</v>
      </c>
      <c r="C1191" s="5">
        <v>329.39999399999999</v>
      </c>
      <c r="D1191" s="3">
        <f t="shared" si="54"/>
        <v>2.5068771249703303E-4</v>
      </c>
      <c r="E1191" s="3">
        <f t="shared" si="54"/>
        <v>3.6257366705207961E-3</v>
      </c>
      <c r="F1191" s="3">
        <v>4.0899999999999999E-2</v>
      </c>
      <c r="G1191" s="3">
        <f t="shared" si="55"/>
        <v>-4.0649312287502966E-2</v>
      </c>
      <c r="H1191" s="3">
        <f t="shared" si="56"/>
        <v>-3.7274263329479203E-2</v>
      </c>
    </row>
    <row r="1192" spans="1:8" x14ac:dyDescent="0.25">
      <c r="A1192" s="1">
        <v>45149</v>
      </c>
      <c r="B1192" s="5">
        <v>4464.05</v>
      </c>
      <c r="C1192" s="5">
        <v>331.10998499999999</v>
      </c>
      <c r="D1192" s="3">
        <f t="shared" si="54"/>
        <v>-1.0696312010077813E-3</v>
      </c>
      <c r="E1192" s="3">
        <f t="shared" si="54"/>
        <v>5.1912296027547544E-3</v>
      </c>
      <c r="F1192" s="3">
        <v>4.1599999999999998E-2</v>
      </c>
      <c r="G1192" s="3">
        <f t="shared" si="55"/>
        <v>-4.2669631201007779E-2</v>
      </c>
      <c r="H1192" s="3">
        <f t="shared" si="56"/>
        <v>-3.6408770397245244E-2</v>
      </c>
    </row>
    <row r="1193" spans="1:8" x14ac:dyDescent="0.25">
      <c r="A1193" s="1">
        <v>45152</v>
      </c>
      <c r="B1193" s="5">
        <v>4489.72</v>
      </c>
      <c r="C1193" s="5">
        <v>329.95001200000002</v>
      </c>
      <c r="D1193" s="3">
        <f t="shared" si="54"/>
        <v>5.7503836202552616E-3</v>
      </c>
      <c r="E1193" s="3">
        <f t="shared" si="54"/>
        <v>-3.5032860757732154E-3</v>
      </c>
      <c r="F1193" s="3">
        <v>4.1900000000000007E-2</v>
      </c>
      <c r="G1193" s="3">
        <f t="shared" si="55"/>
        <v>-3.6149616379744745E-2</v>
      </c>
      <c r="H1193" s="3">
        <f t="shared" si="56"/>
        <v>-4.5403286075773222E-2</v>
      </c>
    </row>
    <row r="1194" spans="1:8" x14ac:dyDescent="0.25">
      <c r="A1194" s="1">
        <v>45153</v>
      </c>
      <c r="B1194" s="5">
        <v>4437.8599999999997</v>
      </c>
      <c r="C1194" s="5">
        <v>332.14001500000001</v>
      </c>
      <c r="D1194" s="3">
        <f t="shared" si="54"/>
        <v>-1.1550831677699436E-2</v>
      </c>
      <c r="E1194" s="3">
        <f t="shared" si="54"/>
        <v>6.6373781492694572E-3</v>
      </c>
      <c r="F1194" s="3">
        <v>4.2099999999999999E-2</v>
      </c>
      <c r="G1194" s="3">
        <f t="shared" si="55"/>
        <v>-5.3650831677699434E-2</v>
      </c>
      <c r="H1194" s="3">
        <f t="shared" si="56"/>
        <v>-3.5462621850730541E-2</v>
      </c>
    </row>
    <row r="1195" spans="1:8" x14ac:dyDescent="0.25">
      <c r="A1195" s="1">
        <v>45154</v>
      </c>
      <c r="B1195" s="5">
        <v>4404.33</v>
      </c>
      <c r="C1195" s="5">
        <v>333.02999899999998</v>
      </c>
      <c r="D1195" s="3">
        <f t="shared" si="54"/>
        <v>-7.5554433893813E-3</v>
      </c>
      <c r="E1195" s="3">
        <f t="shared" si="54"/>
        <v>2.6795446492646757E-3</v>
      </c>
      <c r="F1195" s="3">
        <v>4.2800000000000005E-2</v>
      </c>
      <c r="G1195" s="3">
        <f t="shared" si="55"/>
        <v>-5.0355443389381305E-2</v>
      </c>
      <c r="H1195" s="3">
        <f t="shared" si="56"/>
        <v>-4.0120455350735329E-2</v>
      </c>
    </row>
    <row r="1196" spans="1:8" x14ac:dyDescent="0.25">
      <c r="A1196" s="1">
        <v>45155</v>
      </c>
      <c r="B1196" s="5">
        <v>4370.3599999999997</v>
      </c>
      <c r="C1196" s="5">
        <v>327.27999899999998</v>
      </c>
      <c r="D1196" s="3">
        <f t="shared" si="54"/>
        <v>-7.7128643857296009E-3</v>
      </c>
      <c r="E1196" s="3">
        <f t="shared" si="54"/>
        <v>-1.7265711849580256E-2</v>
      </c>
      <c r="F1196" s="3">
        <v>4.2999999999999997E-2</v>
      </c>
      <c r="G1196" s="3">
        <f t="shared" si="55"/>
        <v>-5.0712864385729597E-2</v>
      </c>
      <c r="H1196" s="3">
        <f t="shared" si="56"/>
        <v>-6.0265711849580253E-2</v>
      </c>
    </row>
    <row r="1197" spans="1:8" x14ac:dyDescent="0.25">
      <c r="A1197" s="1">
        <v>45156</v>
      </c>
      <c r="B1197" s="5">
        <v>4369.71</v>
      </c>
      <c r="C1197" s="5">
        <v>327.36999500000002</v>
      </c>
      <c r="D1197" s="3">
        <f t="shared" si="54"/>
        <v>-1.4872916647590273E-4</v>
      </c>
      <c r="E1197" s="3">
        <f t="shared" si="54"/>
        <v>2.7498166791439793E-4</v>
      </c>
      <c r="F1197" s="3">
        <v>4.2599999999999999E-2</v>
      </c>
      <c r="G1197" s="3">
        <f t="shared" si="55"/>
        <v>-4.2748729166475902E-2</v>
      </c>
      <c r="H1197" s="3">
        <f t="shared" si="56"/>
        <v>-4.2325018332085601E-2</v>
      </c>
    </row>
    <row r="1198" spans="1:8" x14ac:dyDescent="0.25">
      <c r="A1198" s="1">
        <v>45159</v>
      </c>
      <c r="B1198" s="5">
        <v>4399.7700000000004</v>
      </c>
      <c r="C1198" s="5">
        <v>324.05999800000001</v>
      </c>
      <c r="D1198" s="3">
        <f t="shared" si="54"/>
        <v>6.8791750482297687E-3</v>
      </c>
      <c r="E1198" s="3">
        <f t="shared" si="54"/>
        <v>-1.0110874700047012E-2</v>
      </c>
      <c r="F1198" s="3">
        <v>4.3400000000000001E-2</v>
      </c>
      <c r="G1198" s="3">
        <f t="shared" si="55"/>
        <v>-3.6520824951770232E-2</v>
      </c>
      <c r="H1198" s="3">
        <f t="shared" si="56"/>
        <v>-5.3510874700047013E-2</v>
      </c>
    </row>
    <row r="1199" spans="1:8" x14ac:dyDescent="0.25">
      <c r="A1199" s="1">
        <v>45160</v>
      </c>
      <c r="B1199" s="5">
        <v>4387.55</v>
      </c>
      <c r="C1199" s="5">
        <v>324.48001099999999</v>
      </c>
      <c r="D1199" s="3">
        <f t="shared" si="54"/>
        <v>-2.7774179104816943E-3</v>
      </c>
      <c r="E1199" s="3">
        <f t="shared" si="54"/>
        <v>1.2960964099000272E-3</v>
      </c>
      <c r="F1199" s="3">
        <v>4.3400000000000001E-2</v>
      </c>
      <c r="G1199" s="3">
        <f t="shared" si="55"/>
        <v>-4.6177417910481695E-2</v>
      </c>
      <c r="H1199" s="3">
        <f t="shared" si="56"/>
        <v>-4.2103903590099974E-2</v>
      </c>
    </row>
    <row r="1200" spans="1:8" x14ac:dyDescent="0.25">
      <c r="A1200" s="1">
        <v>45161</v>
      </c>
      <c r="B1200" s="5">
        <v>4436.01</v>
      </c>
      <c r="C1200" s="5">
        <v>326.08999599999999</v>
      </c>
      <c r="D1200" s="3">
        <f t="shared" si="54"/>
        <v>1.1044888377340412E-2</v>
      </c>
      <c r="E1200" s="3">
        <f t="shared" si="54"/>
        <v>4.9617386138463004E-3</v>
      </c>
      <c r="F1200" s="3">
        <v>4.1900000000000007E-2</v>
      </c>
      <c r="G1200" s="3">
        <f t="shared" si="55"/>
        <v>-3.0855111622659595E-2</v>
      </c>
      <c r="H1200" s="3">
        <f t="shared" si="56"/>
        <v>-3.6938261386153706E-2</v>
      </c>
    </row>
    <row r="1201" spans="1:8" x14ac:dyDescent="0.25">
      <c r="A1201" s="1">
        <v>45162</v>
      </c>
      <c r="B1201" s="5">
        <v>4376.3100000000004</v>
      </c>
      <c r="C1201" s="5">
        <v>322.58999599999999</v>
      </c>
      <c r="D1201" s="3">
        <f t="shared" si="54"/>
        <v>-1.3458039995401183E-2</v>
      </c>
      <c r="E1201" s="3">
        <f t="shared" si="54"/>
        <v>-1.0733233288150346E-2</v>
      </c>
      <c r="F1201" s="3">
        <v>4.2300000000000004E-2</v>
      </c>
      <c r="G1201" s="3">
        <f t="shared" si="55"/>
        <v>-5.5758039995401187E-2</v>
      </c>
      <c r="H1201" s="3">
        <f t="shared" si="56"/>
        <v>-5.303323328815035E-2</v>
      </c>
    </row>
    <row r="1202" spans="1:8" x14ac:dyDescent="0.25">
      <c r="A1202" s="1">
        <v>45163</v>
      </c>
      <c r="B1202" s="5">
        <v>4405.71</v>
      </c>
      <c r="C1202" s="5">
        <v>322.85998499999999</v>
      </c>
      <c r="D1202" s="3">
        <f t="shared" si="54"/>
        <v>6.7179884423178571E-3</v>
      </c>
      <c r="E1202" s="3">
        <f t="shared" si="54"/>
        <v>8.3694163907055419E-4</v>
      </c>
      <c r="F1202" s="3">
        <v>4.2500000000000003E-2</v>
      </c>
      <c r="G1202" s="3">
        <f t="shared" si="55"/>
        <v>-3.5782011557682146E-2</v>
      </c>
      <c r="H1202" s="3">
        <f t="shared" si="56"/>
        <v>-4.1663058360929449E-2</v>
      </c>
    </row>
    <row r="1203" spans="1:8" x14ac:dyDescent="0.25">
      <c r="A1203" s="1">
        <v>45166</v>
      </c>
      <c r="B1203" s="5">
        <v>4433.3100000000004</v>
      </c>
      <c r="C1203" s="5">
        <v>325.91000400000001</v>
      </c>
      <c r="D1203" s="3">
        <f t="shared" si="54"/>
        <v>6.2645975336552695E-3</v>
      </c>
      <c r="E1203" s="3">
        <f t="shared" si="54"/>
        <v>9.4468783426351344E-3</v>
      </c>
      <c r="F1203" s="3">
        <v>4.2000000000000003E-2</v>
      </c>
      <c r="G1203" s="3">
        <f t="shared" si="55"/>
        <v>-3.5735402466344733E-2</v>
      </c>
      <c r="H1203" s="3">
        <f t="shared" si="56"/>
        <v>-3.2553121657364868E-2</v>
      </c>
    </row>
    <row r="1204" spans="1:8" x14ac:dyDescent="0.25">
      <c r="A1204" s="1">
        <v>45167</v>
      </c>
      <c r="B1204" s="5">
        <v>4497.63</v>
      </c>
      <c r="C1204" s="5">
        <v>329.38000499999998</v>
      </c>
      <c r="D1204" s="3">
        <f t="shared" si="54"/>
        <v>1.4508347036412905E-2</v>
      </c>
      <c r="E1204" s="3">
        <f t="shared" si="54"/>
        <v>1.0647114103315314E-2</v>
      </c>
      <c r="F1204" s="3">
        <v>4.1200000000000001E-2</v>
      </c>
      <c r="G1204" s="3">
        <f t="shared" si="55"/>
        <v>-2.6691652963587095E-2</v>
      </c>
      <c r="H1204" s="3">
        <f t="shared" si="56"/>
        <v>-3.0552885896684687E-2</v>
      </c>
    </row>
    <row r="1205" spans="1:8" x14ac:dyDescent="0.25">
      <c r="A1205" s="1">
        <v>45168</v>
      </c>
      <c r="B1205" s="5">
        <v>4514.87</v>
      </c>
      <c r="C1205" s="5">
        <v>330.63000499999998</v>
      </c>
      <c r="D1205" s="3">
        <f t="shared" si="54"/>
        <v>3.8331298928546698E-3</v>
      </c>
      <c r="E1205" s="3">
        <f t="shared" si="54"/>
        <v>3.7950087468121563E-3</v>
      </c>
      <c r="F1205" s="3">
        <v>4.1200000000000001E-2</v>
      </c>
      <c r="G1205" s="3">
        <f t="shared" si="55"/>
        <v>-3.7366870107145331E-2</v>
      </c>
      <c r="H1205" s="3">
        <f t="shared" si="56"/>
        <v>-3.7404991253187844E-2</v>
      </c>
    </row>
    <row r="1206" spans="1:8" x14ac:dyDescent="0.25">
      <c r="A1206" s="1">
        <v>45169</v>
      </c>
      <c r="B1206" s="5">
        <v>4507.66</v>
      </c>
      <c r="C1206" s="5">
        <v>330.29998799999998</v>
      </c>
      <c r="D1206" s="3">
        <f t="shared" si="54"/>
        <v>-1.5969452055097921E-3</v>
      </c>
      <c r="E1206" s="3">
        <f t="shared" si="54"/>
        <v>-9.9814594867153605E-4</v>
      </c>
      <c r="F1206" s="3">
        <v>4.0899999999999999E-2</v>
      </c>
      <c r="G1206" s="3">
        <f t="shared" si="55"/>
        <v>-4.2496945205509791E-2</v>
      </c>
      <c r="H1206" s="3">
        <f t="shared" si="56"/>
        <v>-4.1898145948671535E-2</v>
      </c>
    </row>
    <row r="1207" spans="1:8" x14ac:dyDescent="0.25">
      <c r="A1207" s="1">
        <v>45170</v>
      </c>
      <c r="B1207" s="5">
        <v>4515.7700000000004</v>
      </c>
      <c r="C1207" s="5">
        <v>333.07998700000002</v>
      </c>
      <c r="D1207" s="3">
        <f t="shared" si="54"/>
        <v>1.7991596526802933E-3</v>
      </c>
      <c r="E1207" s="3">
        <f t="shared" si="54"/>
        <v>8.4165882561280103E-3</v>
      </c>
      <c r="F1207" s="3">
        <v>4.1799999999999997E-2</v>
      </c>
      <c r="G1207" s="3">
        <f t="shared" si="55"/>
        <v>-4.0000840347319704E-2</v>
      </c>
      <c r="H1207" s="3">
        <f t="shared" si="56"/>
        <v>-3.3383411743871987E-2</v>
      </c>
    </row>
    <row r="1208" spans="1:8" x14ac:dyDescent="0.25">
      <c r="A1208" s="1">
        <v>45174</v>
      </c>
      <c r="B1208" s="5">
        <v>4496.83</v>
      </c>
      <c r="C1208" s="5">
        <v>327.77999899999998</v>
      </c>
      <c r="D1208" s="3">
        <f t="shared" si="54"/>
        <v>-4.1941905810084501E-3</v>
      </c>
      <c r="E1208" s="3">
        <f t="shared" si="54"/>
        <v>-1.5912057784486566E-2</v>
      </c>
      <c r="F1208" s="3">
        <v>4.2699999999999995E-2</v>
      </c>
      <c r="G1208" s="3">
        <f t="shared" si="55"/>
        <v>-4.6894190581008445E-2</v>
      </c>
      <c r="H1208" s="3">
        <f t="shared" si="56"/>
        <v>-5.8612057784486561E-2</v>
      </c>
    </row>
    <row r="1209" spans="1:8" x14ac:dyDescent="0.25">
      <c r="A1209" s="1">
        <v>45175</v>
      </c>
      <c r="B1209" s="5">
        <v>4465.4799999999996</v>
      </c>
      <c r="C1209" s="5">
        <v>326</v>
      </c>
      <c r="D1209" s="3">
        <f t="shared" si="54"/>
        <v>-6.9715777558858605E-3</v>
      </c>
      <c r="E1209" s="3">
        <f t="shared" si="54"/>
        <v>-5.430468623559892E-3</v>
      </c>
      <c r="F1209" s="3">
        <v>4.2999999999999997E-2</v>
      </c>
      <c r="G1209" s="3">
        <f t="shared" si="55"/>
        <v>-4.9971577755885857E-2</v>
      </c>
      <c r="H1209" s="3">
        <f t="shared" si="56"/>
        <v>-4.8430468623559889E-2</v>
      </c>
    </row>
    <row r="1210" spans="1:8" x14ac:dyDescent="0.25">
      <c r="A1210" s="1">
        <v>45176</v>
      </c>
      <c r="B1210" s="5">
        <v>4451.1400000000003</v>
      </c>
      <c r="C1210" s="5">
        <v>328.42001299999998</v>
      </c>
      <c r="D1210" s="3">
        <f t="shared" si="54"/>
        <v>-3.2113009127796577E-3</v>
      </c>
      <c r="E1210" s="3">
        <f t="shared" si="54"/>
        <v>7.4233527607361349E-3</v>
      </c>
      <c r="F1210" s="3">
        <v>4.2699999999999995E-2</v>
      </c>
      <c r="G1210" s="3">
        <f t="shared" si="55"/>
        <v>-4.5911300912779653E-2</v>
      </c>
      <c r="H1210" s="3">
        <f t="shared" si="56"/>
        <v>-3.527664723926386E-2</v>
      </c>
    </row>
    <row r="1211" spans="1:8" x14ac:dyDescent="0.25">
      <c r="A1211" s="1">
        <v>45177</v>
      </c>
      <c r="B1211" s="5">
        <v>4457.49</v>
      </c>
      <c r="C1211" s="5">
        <v>328.709991</v>
      </c>
      <c r="D1211" s="3">
        <f t="shared" si="54"/>
        <v>1.4266008258556617E-3</v>
      </c>
      <c r="E1211" s="3">
        <f t="shared" si="54"/>
        <v>8.8294862834681354E-4</v>
      </c>
      <c r="F1211" s="3">
        <v>4.2599999999999999E-2</v>
      </c>
      <c r="G1211" s="3">
        <f t="shared" si="55"/>
        <v>-4.1173399174144337E-2</v>
      </c>
      <c r="H1211" s="3">
        <f t="shared" si="56"/>
        <v>-4.1717051371653185E-2</v>
      </c>
    </row>
    <row r="1212" spans="1:8" x14ac:dyDescent="0.25">
      <c r="A1212" s="1">
        <v>45180</v>
      </c>
      <c r="B1212" s="5">
        <v>4487.46</v>
      </c>
      <c r="C1212" s="5">
        <v>328.36999500000002</v>
      </c>
      <c r="D1212" s="3">
        <f t="shared" si="54"/>
        <v>6.7235148031741243E-3</v>
      </c>
      <c r="E1212" s="3">
        <f t="shared" si="54"/>
        <v>-1.0343342438897674E-3</v>
      </c>
      <c r="F1212" s="3">
        <v>4.2900000000000001E-2</v>
      </c>
      <c r="G1212" s="3">
        <f t="shared" si="55"/>
        <v>-3.6176485196825876E-2</v>
      </c>
      <c r="H1212" s="3">
        <f t="shared" si="56"/>
        <v>-4.3934334243889768E-2</v>
      </c>
    </row>
    <row r="1213" spans="1:8" x14ac:dyDescent="0.25">
      <c r="A1213" s="1">
        <v>45181</v>
      </c>
      <c r="B1213" s="5">
        <v>4461.8999999999996</v>
      </c>
      <c r="C1213" s="5">
        <v>326.27999899999998</v>
      </c>
      <c r="D1213" s="3">
        <f t="shared" si="54"/>
        <v>-5.6958724980279429E-3</v>
      </c>
      <c r="E1213" s="3">
        <f t="shared" si="54"/>
        <v>-6.364759362377348E-3</v>
      </c>
      <c r="F1213" s="3">
        <v>4.2699999999999995E-2</v>
      </c>
      <c r="G1213" s="3">
        <f t="shared" si="55"/>
        <v>-4.8395872498027938E-2</v>
      </c>
      <c r="H1213" s="3">
        <f t="shared" si="56"/>
        <v>-4.9064759362377343E-2</v>
      </c>
    </row>
    <row r="1214" spans="1:8" x14ac:dyDescent="0.25">
      <c r="A1214" s="1">
        <v>45182</v>
      </c>
      <c r="B1214" s="5">
        <v>4467.4399999999996</v>
      </c>
      <c r="C1214" s="5">
        <v>325.88000499999998</v>
      </c>
      <c r="D1214" s="3">
        <f t="shared" si="54"/>
        <v>1.2416235236110129E-3</v>
      </c>
      <c r="E1214" s="3">
        <f t="shared" si="54"/>
        <v>-1.2259225242917671E-3</v>
      </c>
      <c r="F1214" s="3">
        <v>4.2500000000000003E-2</v>
      </c>
      <c r="G1214" s="3">
        <f t="shared" si="55"/>
        <v>-4.125837647638899E-2</v>
      </c>
      <c r="H1214" s="3">
        <f t="shared" si="56"/>
        <v>-4.372592252429177E-2</v>
      </c>
    </row>
    <row r="1215" spans="1:8" x14ac:dyDescent="0.25">
      <c r="A1215" s="1">
        <v>45183</v>
      </c>
      <c r="B1215" s="5">
        <v>4505.1000000000004</v>
      </c>
      <c r="C1215" s="5">
        <v>329.63000499999998</v>
      </c>
      <c r="D1215" s="3">
        <f t="shared" si="54"/>
        <v>8.4298837813157057E-3</v>
      </c>
      <c r="E1215" s="3">
        <f t="shared" si="54"/>
        <v>1.1507303125271484E-2</v>
      </c>
      <c r="F1215" s="3">
        <v>4.2900000000000001E-2</v>
      </c>
      <c r="G1215" s="3">
        <f t="shared" si="55"/>
        <v>-3.4470116218684295E-2</v>
      </c>
      <c r="H1215" s="3">
        <f t="shared" si="56"/>
        <v>-3.1392696874728516E-2</v>
      </c>
    </row>
    <row r="1216" spans="1:8" x14ac:dyDescent="0.25">
      <c r="A1216" s="1">
        <v>45184</v>
      </c>
      <c r="B1216" s="5">
        <v>4450.32</v>
      </c>
      <c r="C1216" s="5">
        <v>321.39999399999999</v>
      </c>
      <c r="D1216" s="3">
        <f t="shared" si="54"/>
        <v>-1.2159552507158722E-2</v>
      </c>
      <c r="E1216" s="3">
        <f t="shared" si="54"/>
        <v>-2.4967420669122609E-2</v>
      </c>
      <c r="F1216" s="3">
        <v>4.3299999999999998E-2</v>
      </c>
      <c r="G1216" s="3">
        <f t="shared" si="55"/>
        <v>-5.545955250715872E-2</v>
      </c>
      <c r="H1216" s="3">
        <f t="shared" si="56"/>
        <v>-6.8267420669122614E-2</v>
      </c>
    </row>
    <row r="1217" spans="1:8" x14ac:dyDescent="0.25">
      <c r="A1217" s="1">
        <v>45187</v>
      </c>
      <c r="B1217" s="5">
        <v>4453.53</v>
      </c>
      <c r="C1217" s="5">
        <v>317.26001000000002</v>
      </c>
      <c r="D1217" s="3">
        <f t="shared" si="54"/>
        <v>7.2129644609830734E-4</v>
      </c>
      <c r="E1217" s="3">
        <f t="shared" si="54"/>
        <v>-1.2881095448931346E-2</v>
      </c>
      <c r="F1217" s="3">
        <v>4.3200000000000002E-2</v>
      </c>
      <c r="G1217" s="3">
        <f t="shared" si="55"/>
        <v>-4.2478703553901695E-2</v>
      </c>
      <c r="H1217" s="3">
        <f t="shared" si="56"/>
        <v>-5.6081095448931348E-2</v>
      </c>
    </row>
    <row r="1218" spans="1:8" x14ac:dyDescent="0.25">
      <c r="A1218" s="1">
        <v>45188</v>
      </c>
      <c r="B1218" s="5">
        <v>4443.95</v>
      </c>
      <c r="C1218" s="5">
        <v>314.60998499999999</v>
      </c>
      <c r="D1218" s="3">
        <f t="shared" si="54"/>
        <v>-2.1511026084926055E-3</v>
      </c>
      <c r="E1218" s="3">
        <f t="shared" si="54"/>
        <v>-8.3528491346893663E-3</v>
      </c>
      <c r="F1218" s="3">
        <v>4.3700000000000003E-2</v>
      </c>
      <c r="G1218" s="3">
        <f t="shared" si="55"/>
        <v>-4.5851102608492608E-2</v>
      </c>
      <c r="H1218" s="3">
        <f t="shared" si="56"/>
        <v>-5.2052849134689369E-2</v>
      </c>
    </row>
    <row r="1219" spans="1:8" x14ac:dyDescent="0.25">
      <c r="A1219" s="1">
        <v>45189</v>
      </c>
      <c r="B1219" s="5">
        <v>4402.2</v>
      </c>
      <c r="C1219" s="5">
        <v>310.85998499999999</v>
      </c>
      <c r="D1219" s="3">
        <f t="shared" ref="D1219:E1258" si="57">(B1219/B1218)-1</f>
        <v>-9.3947951709627553E-3</v>
      </c>
      <c r="E1219" s="3">
        <f t="shared" si="57"/>
        <v>-1.1919519973277337E-2</v>
      </c>
      <c r="F1219" s="3">
        <v>4.3499999999999997E-2</v>
      </c>
      <c r="G1219" s="3">
        <f t="shared" si="55"/>
        <v>-5.2894795170962752E-2</v>
      </c>
      <c r="H1219" s="3">
        <f t="shared" si="56"/>
        <v>-5.5419519973277334E-2</v>
      </c>
    </row>
    <row r="1220" spans="1:8" x14ac:dyDescent="0.25">
      <c r="A1220" s="1">
        <v>45190</v>
      </c>
      <c r="B1220" s="5">
        <v>4330</v>
      </c>
      <c r="C1220" s="5">
        <v>306.76001000000002</v>
      </c>
      <c r="D1220" s="3">
        <f t="shared" si="57"/>
        <v>-1.6400890463858953E-2</v>
      </c>
      <c r="E1220" s="3">
        <f t="shared" si="57"/>
        <v>-1.3189137225236514E-2</v>
      </c>
      <c r="F1220" s="3">
        <v>4.4900000000000002E-2</v>
      </c>
      <c r="G1220" s="3">
        <f t="shared" ref="G1220:G1258" si="58">D1220-F1220</f>
        <v>-6.1300890463858955E-2</v>
      </c>
      <c r="H1220" s="3">
        <f t="shared" ref="H1220:H1258" si="59">E1220-F1220</f>
        <v>-5.8089137225236516E-2</v>
      </c>
    </row>
    <row r="1221" spans="1:8" x14ac:dyDescent="0.25">
      <c r="A1221" s="1">
        <v>45191</v>
      </c>
      <c r="B1221" s="5">
        <v>4320.0600000000004</v>
      </c>
      <c r="C1221" s="5">
        <v>305.73001099999999</v>
      </c>
      <c r="D1221" s="3">
        <f t="shared" si="57"/>
        <v>-2.2956120092377796E-3</v>
      </c>
      <c r="E1221" s="3">
        <f t="shared" si="57"/>
        <v>-3.3576703821336373E-3</v>
      </c>
      <c r="F1221" s="3">
        <v>4.4400000000000002E-2</v>
      </c>
      <c r="G1221" s="3">
        <f t="shared" si="58"/>
        <v>-4.6695612009237782E-2</v>
      </c>
      <c r="H1221" s="3">
        <f t="shared" si="59"/>
        <v>-4.7757670382133639E-2</v>
      </c>
    </row>
    <row r="1222" spans="1:8" x14ac:dyDescent="0.25">
      <c r="A1222" s="1">
        <v>45194</v>
      </c>
      <c r="B1222" s="5">
        <v>4337.4399999999996</v>
      </c>
      <c r="C1222" s="5">
        <v>306.48998999999998</v>
      </c>
      <c r="D1222" s="3">
        <f t="shared" si="57"/>
        <v>4.0230922718664797E-3</v>
      </c>
      <c r="E1222" s="3">
        <f t="shared" si="57"/>
        <v>2.4857847533978905E-3</v>
      </c>
      <c r="F1222" s="3">
        <v>4.5499999999999999E-2</v>
      </c>
      <c r="G1222" s="3">
        <f t="shared" si="58"/>
        <v>-4.1476907728133519E-2</v>
      </c>
      <c r="H1222" s="3">
        <f t="shared" si="59"/>
        <v>-4.3014215246602108E-2</v>
      </c>
    </row>
    <row r="1223" spans="1:8" x14ac:dyDescent="0.25">
      <c r="A1223" s="1">
        <v>45195</v>
      </c>
      <c r="B1223" s="5">
        <v>4273.53</v>
      </c>
      <c r="C1223" s="5">
        <v>302.540009</v>
      </c>
      <c r="D1223" s="3">
        <f t="shared" si="57"/>
        <v>-1.473449776826885E-2</v>
      </c>
      <c r="E1223" s="3">
        <f t="shared" si="57"/>
        <v>-1.288779773851656E-2</v>
      </c>
      <c r="F1223" s="3">
        <v>4.5599999999999995E-2</v>
      </c>
      <c r="G1223" s="3">
        <f t="shared" si="58"/>
        <v>-6.0334497768268845E-2</v>
      </c>
      <c r="H1223" s="3">
        <f t="shared" si="59"/>
        <v>-5.8487797738516555E-2</v>
      </c>
    </row>
    <row r="1224" spans="1:8" x14ac:dyDescent="0.25">
      <c r="A1224" s="1">
        <v>45196</v>
      </c>
      <c r="B1224" s="5">
        <v>4274.51</v>
      </c>
      <c r="C1224" s="5">
        <v>301.82000699999998</v>
      </c>
      <c r="D1224" s="3">
        <f t="shared" si="57"/>
        <v>2.2931861950192811E-4</v>
      </c>
      <c r="E1224" s="3">
        <f t="shared" si="57"/>
        <v>-2.3798571381679068E-3</v>
      </c>
      <c r="F1224" s="3">
        <v>4.6100000000000002E-2</v>
      </c>
      <c r="G1224" s="3">
        <f t="shared" si="58"/>
        <v>-4.5870681380498074E-2</v>
      </c>
      <c r="H1224" s="3">
        <f t="shared" si="59"/>
        <v>-4.8479857138167909E-2</v>
      </c>
    </row>
    <row r="1225" spans="1:8" x14ac:dyDescent="0.25">
      <c r="A1225" s="1">
        <v>45197</v>
      </c>
      <c r="B1225" s="5">
        <v>4299.7</v>
      </c>
      <c r="C1225" s="5">
        <v>303.48998999999998</v>
      </c>
      <c r="D1225" s="3">
        <f t="shared" si="57"/>
        <v>5.8930731241708667E-3</v>
      </c>
      <c r="E1225" s="3">
        <f t="shared" si="57"/>
        <v>5.533042744909844E-3</v>
      </c>
      <c r="F1225" s="3">
        <v>4.5899999999999996E-2</v>
      </c>
      <c r="G1225" s="3">
        <f t="shared" si="58"/>
        <v>-4.000692687582913E-2</v>
      </c>
      <c r="H1225" s="3">
        <f t="shared" si="59"/>
        <v>-4.0366957255090152E-2</v>
      </c>
    </row>
    <row r="1226" spans="1:8" x14ac:dyDescent="0.25">
      <c r="A1226" s="1">
        <v>45198</v>
      </c>
      <c r="B1226" s="5">
        <v>4288.05</v>
      </c>
      <c r="C1226" s="5">
        <v>302.16000400000001</v>
      </c>
      <c r="D1226" s="3">
        <f t="shared" si="57"/>
        <v>-2.7094913598622039E-3</v>
      </c>
      <c r="E1226" s="3">
        <f t="shared" si="57"/>
        <v>-4.3823059864345204E-3</v>
      </c>
      <c r="F1226" s="3">
        <v>4.5899999999999996E-2</v>
      </c>
      <c r="G1226" s="3">
        <f t="shared" si="58"/>
        <v>-4.86094913598622E-2</v>
      </c>
      <c r="H1226" s="3">
        <f t="shared" si="59"/>
        <v>-5.0282305986434517E-2</v>
      </c>
    </row>
    <row r="1227" spans="1:8" x14ac:dyDescent="0.25">
      <c r="A1227" s="1">
        <v>45201</v>
      </c>
      <c r="B1227" s="5">
        <v>4288.3900000000003</v>
      </c>
      <c r="C1227" s="5">
        <v>299.82998700000002</v>
      </c>
      <c r="D1227" s="3">
        <f t="shared" si="57"/>
        <v>7.9290120217789806E-5</v>
      </c>
      <c r="E1227" s="3">
        <f t="shared" si="57"/>
        <v>-7.7112025719988653E-3</v>
      </c>
      <c r="F1227" s="3">
        <v>4.6900000000000004E-2</v>
      </c>
      <c r="G1227" s="3">
        <f t="shared" si="58"/>
        <v>-4.6820709879782214E-2</v>
      </c>
      <c r="H1227" s="3">
        <f t="shared" si="59"/>
        <v>-5.4611202571998869E-2</v>
      </c>
    </row>
    <row r="1228" spans="1:8" x14ac:dyDescent="0.25">
      <c r="A1228" s="1">
        <v>45202</v>
      </c>
      <c r="B1228" s="5">
        <v>4229.45</v>
      </c>
      <c r="C1228" s="5">
        <v>291.94000199999999</v>
      </c>
      <c r="D1228" s="3">
        <f t="shared" si="57"/>
        <v>-1.374408577578079E-2</v>
      </c>
      <c r="E1228" s="3">
        <f t="shared" si="57"/>
        <v>-2.6314862895951863E-2</v>
      </c>
      <c r="F1228" s="3">
        <v>4.8099999999999997E-2</v>
      </c>
      <c r="G1228" s="3">
        <f t="shared" si="58"/>
        <v>-6.1844085775780787E-2</v>
      </c>
      <c r="H1228" s="3">
        <f t="shared" si="59"/>
        <v>-7.4414862895951867E-2</v>
      </c>
    </row>
    <row r="1229" spans="1:8" x14ac:dyDescent="0.25">
      <c r="A1229" s="1">
        <v>45203</v>
      </c>
      <c r="B1229" s="5">
        <v>4263.75</v>
      </c>
      <c r="C1229" s="5">
        <v>292.39001500000001</v>
      </c>
      <c r="D1229" s="3">
        <f t="shared" si="57"/>
        <v>8.1098015108347354E-3</v>
      </c>
      <c r="E1229" s="3">
        <f t="shared" si="57"/>
        <v>1.5414571381691111E-3</v>
      </c>
      <c r="F1229" s="3">
        <v>4.7300000000000002E-2</v>
      </c>
      <c r="G1229" s="3">
        <f t="shared" si="58"/>
        <v>-3.9190198489165266E-2</v>
      </c>
      <c r="H1229" s="3">
        <f t="shared" si="59"/>
        <v>-4.5758542861830891E-2</v>
      </c>
    </row>
    <row r="1230" spans="1:8" x14ac:dyDescent="0.25">
      <c r="A1230" s="1">
        <v>45204</v>
      </c>
      <c r="B1230" s="5">
        <v>4258.1899999999996</v>
      </c>
      <c r="C1230" s="5">
        <v>291.70001200000002</v>
      </c>
      <c r="D1230" s="3">
        <f t="shared" si="57"/>
        <v>-1.3040164174730196E-3</v>
      </c>
      <c r="E1230" s="3">
        <f t="shared" si="57"/>
        <v>-2.3598719675841373E-3</v>
      </c>
      <c r="F1230" s="3">
        <v>4.7199999999999999E-2</v>
      </c>
      <c r="G1230" s="3">
        <f t="shared" si="58"/>
        <v>-4.8504016417473018E-2</v>
      </c>
      <c r="H1230" s="3">
        <f t="shared" si="59"/>
        <v>-4.9559871967584136E-2</v>
      </c>
    </row>
    <row r="1231" spans="1:8" x14ac:dyDescent="0.25">
      <c r="A1231" s="1">
        <v>45205</v>
      </c>
      <c r="B1231" s="5">
        <v>4308.5</v>
      </c>
      <c r="C1231" s="5">
        <v>292.82000699999998</v>
      </c>
      <c r="D1231" s="3">
        <f t="shared" si="57"/>
        <v>1.1814879091820885E-2</v>
      </c>
      <c r="E1231" s="3">
        <f t="shared" si="57"/>
        <v>3.8395438941565274E-3</v>
      </c>
      <c r="F1231" s="3">
        <v>4.7800000000000002E-2</v>
      </c>
      <c r="G1231" s="3">
        <f t="shared" si="58"/>
        <v>-3.5985120908179118E-2</v>
      </c>
      <c r="H1231" s="3">
        <f t="shared" si="59"/>
        <v>-4.3960456105843475E-2</v>
      </c>
    </row>
    <row r="1232" spans="1:8" x14ac:dyDescent="0.25">
      <c r="A1232" s="1">
        <v>45208</v>
      </c>
      <c r="B1232" s="5">
        <v>4335.66</v>
      </c>
      <c r="C1232" s="5">
        <v>295.35998499999999</v>
      </c>
      <c r="D1232" s="3">
        <f t="shared" si="57"/>
        <v>6.3038180341186134E-3</v>
      </c>
      <c r="E1232" s="3">
        <f t="shared" si="57"/>
        <v>8.6741955442957153E-3</v>
      </c>
      <c r="F1232" s="3">
        <v>4.7800000000000002E-2</v>
      </c>
      <c r="G1232" s="3">
        <f t="shared" si="58"/>
        <v>-4.1496181965881389E-2</v>
      </c>
      <c r="H1232" s="3">
        <f t="shared" si="59"/>
        <v>-3.9125804455704287E-2</v>
      </c>
    </row>
    <row r="1233" spans="1:8" x14ac:dyDescent="0.25">
      <c r="A1233" s="1">
        <v>45209</v>
      </c>
      <c r="B1233" s="5">
        <v>4358.24</v>
      </c>
      <c r="C1233" s="5">
        <v>299.22000100000002</v>
      </c>
      <c r="D1233" s="3">
        <f t="shared" si="57"/>
        <v>5.2079729499083793E-3</v>
      </c>
      <c r="E1233" s="3">
        <f t="shared" si="57"/>
        <v>1.3068852234672246E-2</v>
      </c>
      <c r="F1233" s="3">
        <v>4.6600000000000003E-2</v>
      </c>
      <c r="G1233" s="3">
        <f t="shared" si="58"/>
        <v>-4.1392027050091623E-2</v>
      </c>
      <c r="H1233" s="3">
        <f t="shared" si="59"/>
        <v>-3.3531147765327757E-2</v>
      </c>
    </row>
    <row r="1234" spans="1:8" x14ac:dyDescent="0.25">
      <c r="A1234" s="1">
        <v>45210</v>
      </c>
      <c r="B1234" s="5">
        <v>4376.95</v>
      </c>
      <c r="C1234" s="5">
        <v>298.04998799999998</v>
      </c>
      <c r="D1234" s="3">
        <f t="shared" si="57"/>
        <v>4.2930173648079162E-3</v>
      </c>
      <c r="E1234" s="3">
        <f t="shared" si="57"/>
        <v>-3.9102098659509199E-3</v>
      </c>
      <c r="F1234" s="3">
        <v>4.58E-2</v>
      </c>
      <c r="G1234" s="3">
        <f t="shared" si="58"/>
        <v>-4.1506982635192084E-2</v>
      </c>
      <c r="H1234" s="3">
        <f t="shared" si="59"/>
        <v>-4.971020986595092E-2</v>
      </c>
    </row>
    <row r="1235" spans="1:8" x14ac:dyDescent="0.25">
      <c r="A1235" s="1">
        <v>45211</v>
      </c>
      <c r="B1235" s="5">
        <v>4349.6099999999997</v>
      </c>
      <c r="C1235" s="5">
        <v>293.01998900000001</v>
      </c>
      <c r="D1235" s="3">
        <f t="shared" si="57"/>
        <v>-6.2463587658072584E-3</v>
      </c>
      <c r="E1235" s="3">
        <f t="shared" si="57"/>
        <v>-1.6876360350666975E-2</v>
      </c>
      <c r="F1235" s="3">
        <v>4.7E-2</v>
      </c>
      <c r="G1235" s="3">
        <f t="shared" si="58"/>
        <v>-5.3246358765807258E-2</v>
      </c>
      <c r="H1235" s="3">
        <f t="shared" si="59"/>
        <v>-6.3876360350666975E-2</v>
      </c>
    </row>
    <row r="1236" spans="1:8" x14ac:dyDescent="0.25">
      <c r="A1236" s="1">
        <v>45212</v>
      </c>
      <c r="B1236" s="5">
        <v>4327.78</v>
      </c>
      <c r="C1236" s="5">
        <v>291.92001299999998</v>
      </c>
      <c r="D1236" s="3">
        <f t="shared" si="57"/>
        <v>-5.0188407696322157E-3</v>
      </c>
      <c r="E1236" s="3">
        <f t="shared" si="57"/>
        <v>-3.7539282004410701E-3</v>
      </c>
      <c r="F1236" s="3">
        <v>4.6300000000000001E-2</v>
      </c>
      <c r="G1236" s="3">
        <f t="shared" si="58"/>
        <v>-5.1318840769632217E-2</v>
      </c>
      <c r="H1236" s="3">
        <f t="shared" si="59"/>
        <v>-5.0053928200441071E-2</v>
      </c>
    </row>
    <row r="1237" spans="1:8" x14ac:dyDescent="0.25">
      <c r="A1237" s="1">
        <v>45215</v>
      </c>
      <c r="B1237" s="5">
        <v>4373.63</v>
      </c>
      <c r="C1237" s="5">
        <v>297.32998700000002</v>
      </c>
      <c r="D1237" s="3">
        <f t="shared" si="57"/>
        <v>1.0594346293018697E-2</v>
      </c>
      <c r="E1237" s="3">
        <f t="shared" si="57"/>
        <v>1.8532384759793796E-2</v>
      </c>
      <c r="F1237" s="3">
        <v>4.7100000000000003E-2</v>
      </c>
      <c r="G1237" s="3">
        <f t="shared" si="58"/>
        <v>-3.6505653706981306E-2</v>
      </c>
      <c r="H1237" s="3">
        <f t="shared" si="59"/>
        <v>-2.8567615240206207E-2</v>
      </c>
    </row>
    <row r="1238" spans="1:8" x14ac:dyDescent="0.25">
      <c r="A1238" s="1">
        <v>45216</v>
      </c>
      <c r="B1238" s="5">
        <v>4373.2</v>
      </c>
      <c r="C1238" s="5">
        <v>295.94000199999999</v>
      </c>
      <c r="D1238" s="3">
        <f t="shared" si="57"/>
        <v>-9.831650139591197E-5</v>
      </c>
      <c r="E1238" s="3">
        <f t="shared" si="57"/>
        <v>-4.6748900574230534E-3</v>
      </c>
      <c r="F1238" s="3">
        <v>4.8300000000000003E-2</v>
      </c>
      <c r="G1238" s="3">
        <f t="shared" si="58"/>
        <v>-4.8398316501395915E-2</v>
      </c>
      <c r="H1238" s="3">
        <f t="shared" si="59"/>
        <v>-5.2974890057423056E-2</v>
      </c>
    </row>
    <row r="1239" spans="1:8" x14ac:dyDescent="0.25">
      <c r="A1239" s="1">
        <v>45217</v>
      </c>
      <c r="B1239" s="5">
        <v>4314.6000000000004</v>
      </c>
      <c r="C1239" s="5">
        <v>290.23998999999998</v>
      </c>
      <c r="D1239" s="3">
        <f t="shared" si="57"/>
        <v>-1.3399798774352711E-2</v>
      </c>
      <c r="E1239" s="3">
        <f t="shared" si="57"/>
        <v>-1.9260701363379762E-2</v>
      </c>
      <c r="F1239" s="3">
        <v>4.9100000000000005E-2</v>
      </c>
      <c r="G1239" s="3">
        <f t="shared" si="58"/>
        <v>-6.2499798774352716E-2</v>
      </c>
      <c r="H1239" s="3">
        <f t="shared" si="59"/>
        <v>-6.8360701363379767E-2</v>
      </c>
    </row>
    <row r="1240" spans="1:8" x14ac:dyDescent="0.25">
      <c r="A1240" s="1">
        <v>45218</v>
      </c>
      <c r="B1240" s="5">
        <v>4278</v>
      </c>
      <c r="C1240" s="5">
        <v>286.76998900000001</v>
      </c>
      <c r="D1240" s="3">
        <f t="shared" si="57"/>
        <v>-8.4828257544152796E-3</v>
      </c>
      <c r="E1240" s="3">
        <f t="shared" si="57"/>
        <v>-1.1955626790091767E-2</v>
      </c>
      <c r="F1240" s="3">
        <v>4.9800000000000004E-2</v>
      </c>
      <c r="G1240" s="3">
        <f t="shared" si="58"/>
        <v>-5.8282825754415284E-2</v>
      </c>
      <c r="H1240" s="3">
        <f t="shared" si="59"/>
        <v>-6.1755626790091771E-2</v>
      </c>
    </row>
    <row r="1241" spans="1:8" x14ac:dyDescent="0.25">
      <c r="A1241" s="1">
        <v>45219</v>
      </c>
      <c r="B1241" s="5">
        <v>4224.16</v>
      </c>
      <c r="C1241" s="5">
        <v>286.41000400000001</v>
      </c>
      <c r="D1241" s="3">
        <f t="shared" si="57"/>
        <v>-1.2585320243104325E-2</v>
      </c>
      <c r="E1241" s="3">
        <f t="shared" si="57"/>
        <v>-1.2553091809058836E-3</v>
      </c>
      <c r="F1241" s="3">
        <v>4.9299999999999997E-2</v>
      </c>
      <c r="G1241" s="3">
        <f t="shared" si="58"/>
        <v>-6.1885320243104322E-2</v>
      </c>
      <c r="H1241" s="3">
        <f t="shared" si="59"/>
        <v>-5.055530918090588E-2</v>
      </c>
    </row>
    <row r="1242" spans="1:8" x14ac:dyDescent="0.25">
      <c r="A1242" s="1">
        <v>45222</v>
      </c>
      <c r="B1242" s="5">
        <v>4217.04</v>
      </c>
      <c r="C1242" s="5">
        <v>285.07000699999998</v>
      </c>
      <c r="D1242" s="3">
        <f t="shared" si="57"/>
        <v>-1.685542214310054E-3</v>
      </c>
      <c r="E1242" s="3">
        <f t="shared" si="57"/>
        <v>-4.6785970506814101E-3</v>
      </c>
      <c r="F1242" s="3">
        <v>4.8600000000000004E-2</v>
      </c>
      <c r="G1242" s="3">
        <f t="shared" si="58"/>
        <v>-5.0285542214310058E-2</v>
      </c>
      <c r="H1242" s="3">
        <f t="shared" si="59"/>
        <v>-5.3278597050681414E-2</v>
      </c>
    </row>
    <row r="1243" spans="1:8" x14ac:dyDescent="0.25">
      <c r="A1243" s="1">
        <v>45223</v>
      </c>
      <c r="B1243" s="5">
        <v>4247.68</v>
      </c>
      <c r="C1243" s="5">
        <v>283.30999800000001</v>
      </c>
      <c r="D1243" s="3">
        <f t="shared" si="57"/>
        <v>7.2657598694820802E-3</v>
      </c>
      <c r="E1243" s="3">
        <f t="shared" si="57"/>
        <v>-6.1739536141378615E-3</v>
      </c>
      <c r="F1243" s="3">
        <v>4.8300000000000003E-2</v>
      </c>
      <c r="G1243" s="3">
        <f t="shared" si="58"/>
        <v>-4.1034240130517922E-2</v>
      </c>
      <c r="H1243" s="3">
        <f t="shared" si="59"/>
        <v>-5.4473953614137864E-2</v>
      </c>
    </row>
    <row r="1244" spans="1:8" x14ac:dyDescent="0.25">
      <c r="A1244" s="1">
        <v>45224</v>
      </c>
      <c r="B1244" s="5">
        <v>4186.7700000000004</v>
      </c>
      <c r="C1244" s="5">
        <v>280.92999300000002</v>
      </c>
      <c r="D1244" s="3">
        <f t="shared" si="57"/>
        <v>-1.4339592436341642E-2</v>
      </c>
      <c r="E1244" s="3">
        <f t="shared" si="57"/>
        <v>-8.4007095294955647E-3</v>
      </c>
      <c r="F1244" s="3">
        <v>4.9500000000000002E-2</v>
      </c>
      <c r="G1244" s="3">
        <f t="shared" si="58"/>
        <v>-6.3839592436341644E-2</v>
      </c>
      <c r="H1244" s="3">
        <f t="shared" si="59"/>
        <v>-5.7900709529495567E-2</v>
      </c>
    </row>
    <row r="1245" spans="1:8" x14ac:dyDescent="0.25">
      <c r="A1245" s="1">
        <v>45225</v>
      </c>
      <c r="B1245" s="5">
        <v>4137.2299999999996</v>
      </c>
      <c r="C1245" s="5">
        <v>278</v>
      </c>
      <c r="D1245" s="3">
        <f t="shared" si="57"/>
        <v>-1.183251050332379E-2</v>
      </c>
      <c r="E1245" s="3">
        <f t="shared" si="57"/>
        <v>-1.0429619738039242E-2</v>
      </c>
      <c r="F1245" s="3">
        <v>4.8600000000000004E-2</v>
      </c>
      <c r="G1245" s="3">
        <f t="shared" si="58"/>
        <v>-6.0432510503323794E-2</v>
      </c>
      <c r="H1245" s="3">
        <f t="shared" si="59"/>
        <v>-5.9029619738039246E-2</v>
      </c>
    </row>
    <row r="1246" spans="1:8" x14ac:dyDescent="0.25">
      <c r="A1246" s="1">
        <v>45226</v>
      </c>
      <c r="B1246" s="5">
        <v>4117.37</v>
      </c>
      <c r="C1246" s="5">
        <v>276.459991</v>
      </c>
      <c r="D1246" s="3">
        <f t="shared" si="57"/>
        <v>-4.8003132530701764E-3</v>
      </c>
      <c r="E1246" s="3">
        <f t="shared" si="57"/>
        <v>-5.5396007194244978E-3</v>
      </c>
      <c r="F1246" s="3">
        <v>4.8399999999999999E-2</v>
      </c>
      <c r="G1246" s="3">
        <f t="shared" si="58"/>
        <v>-5.3200313253070175E-2</v>
      </c>
      <c r="H1246" s="3">
        <f t="shared" si="59"/>
        <v>-5.3939600719424496E-2</v>
      </c>
    </row>
    <row r="1247" spans="1:8" x14ac:dyDescent="0.25">
      <c r="A1247" s="1">
        <v>45229</v>
      </c>
      <c r="B1247" s="5">
        <v>4166.82</v>
      </c>
      <c r="C1247" s="5">
        <v>281.48001099999999</v>
      </c>
      <c r="D1247" s="3">
        <f t="shared" si="57"/>
        <v>1.2010093822027113E-2</v>
      </c>
      <c r="E1247" s="3">
        <f t="shared" si="57"/>
        <v>1.8158215161050206E-2</v>
      </c>
      <c r="F1247" s="3">
        <v>4.8799999999999996E-2</v>
      </c>
      <c r="G1247" s="3">
        <f t="shared" si="58"/>
        <v>-3.6789906177972884E-2</v>
      </c>
      <c r="H1247" s="3">
        <f t="shared" si="59"/>
        <v>-3.064178483894979E-2</v>
      </c>
    </row>
    <row r="1248" spans="1:8" x14ac:dyDescent="0.25">
      <c r="A1248" s="1">
        <v>45230</v>
      </c>
      <c r="B1248" s="5">
        <v>4193.8</v>
      </c>
      <c r="C1248" s="5">
        <v>284.69000199999999</v>
      </c>
      <c r="D1248" s="3">
        <f t="shared" si="57"/>
        <v>6.4749617214088229E-3</v>
      </c>
      <c r="E1248" s="3">
        <f t="shared" si="57"/>
        <v>1.140397497000234E-2</v>
      </c>
      <c r="F1248" s="3">
        <v>4.8799999999999996E-2</v>
      </c>
      <c r="G1248" s="3">
        <f t="shared" si="58"/>
        <v>-4.2325038278591173E-2</v>
      </c>
      <c r="H1248" s="3">
        <f t="shared" si="59"/>
        <v>-3.7396025029997657E-2</v>
      </c>
    </row>
    <row r="1249" spans="1:8" x14ac:dyDescent="0.25">
      <c r="A1249" s="1">
        <v>45231</v>
      </c>
      <c r="B1249" s="5">
        <v>4237.8599999999997</v>
      </c>
      <c r="C1249" s="5">
        <v>286.63000499999998</v>
      </c>
      <c r="D1249" s="3">
        <f t="shared" si="57"/>
        <v>1.0505985025513809E-2</v>
      </c>
      <c r="E1249" s="3">
        <f t="shared" si="57"/>
        <v>6.8144402204892707E-3</v>
      </c>
      <c r="F1249" s="3">
        <v>4.7699999999999992E-2</v>
      </c>
      <c r="G1249" s="3">
        <f t="shared" si="58"/>
        <v>-3.7194014974486184E-2</v>
      </c>
      <c r="H1249" s="3">
        <f t="shared" si="59"/>
        <v>-4.0885559779510722E-2</v>
      </c>
    </row>
    <row r="1250" spans="1:8" x14ac:dyDescent="0.25">
      <c r="A1250" s="1">
        <v>45232</v>
      </c>
      <c r="B1250" s="5">
        <v>4317.78</v>
      </c>
      <c r="C1250" s="5">
        <v>294.52999899999998</v>
      </c>
      <c r="D1250" s="3">
        <f t="shared" si="57"/>
        <v>1.8858574846738696E-2</v>
      </c>
      <c r="E1250" s="3">
        <f t="shared" si="57"/>
        <v>2.7561643450412676E-2</v>
      </c>
      <c r="F1250" s="3">
        <v>4.6699999999999998E-2</v>
      </c>
      <c r="G1250" s="3">
        <f t="shared" si="58"/>
        <v>-2.7841425153261302E-2</v>
      </c>
      <c r="H1250" s="3">
        <f t="shared" si="59"/>
        <v>-1.9138356549587322E-2</v>
      </c>
    </row>
    <row r="1251" spans="1:8" x14ac:dyDescent="0.25">
      <c r="A1251" s="1">
        <v>45233</v>
      </c>
      <c r="B1251" s="5">
        <v>4358.34</v>
      </c>
      <c r="C1251" s="5">
        <v>295.60998499999999</v>
      </c>
      <c r="D1251" s="3">
        <f t="shared" si="57"/>
        <v>9.3937162152772924E-3</v>
      </c>
      <c r="E1251" s="3">
        <f t="shared" si="57"/>
        <v>3.666811542684334E-3</v>
      </c>
      <c r="F1251" s="3">
        <v>4.5700000000000005E-2</v>
      </c>
      <c r="G1251" s="3">
        <f t="shared" si="58"/>
        <v>-3.6306283784722712E-2</v>
      </c>
      <c r="H1251" s="3">
        <f t="shared" si="59"/>
        <v>-4.2033188457315671E-2</v>
      </c>
    </row>
    <row r="1252" spans="1:8" x14ac:dyDescent="0.25">
      <c r="A1252" s="1">
        <v>45236</v>
      </c>
      <c r="B1252" s="5">
        <v>4365.9799999999996</v>
      </c>
      <c r="C1252" s="5">
        <v>294.57000699999998</v>
      </c>
      <c r="D1252" s="3">
        <f t="shared" si="57"/>
        <v>1.7529609897344312E-3</v>
      </c>
      <c r="E1252" s="3">
        <f t="shared" si="57"/>
        <v>-3.5180746685535835E-3</v>
      </c>
      <c r="F1252" s="3">
        <v>4.6699999999999998E-2</v>
      </c>
      <c r="G1252" s="3">
        <f t="shared" si="58"/>
        <v>-4.4947039010265567E-2</v>
      </c>
      <c r="H1252" s="3">
        <f t="shared" si="59"/>
        <v>-5.0218074668553582E-2</v>
      </c>
    </row>
    <row r="1253" spans="1:8" x14ac:dyDescent="0.25">
      <c r="A1253" s="1">
        <v>45237</v>
      </c>
      <c r="B1253" s="5">
        <v>4378.38</v>
      </c>
      <c r="C1253" s="5">
        <v>294.76998900000001</v>
      </c>
      <c r="D1253" s="3">
        <f t="shared" si="57"/>
        <v>2.8401412741241305E-3</v>
      </c>
      <c r="E1253" s="3">
        <f t="shared" si="57"/>
        <v>6.7889464388004583E-4</v>
      </c>
      <c r="F1253" s="3">
        <v>4.58E-2</v>
      </c>
      <c r="G1253" s="3">
        <f t="shared" si="58"/>
        <v>-4.295985872587587E-2</v>
      </c>
      <c r="H1253" s="3">
        <f t="shared" si="59"/>
        <v>-4.5121105356119955E-2</v>
      </c>
    </row>
    <row r="1254" spans="1:8" x14ac:dyDescent="0.25">
      <c r="A1254" s="1">
        <v>45238</v>
      </c>
      <c r="B1254" s="5">
        <v>4382.78</v>
      </c>
      <c r="C1254" s="5">
        <v>295.92001299999998</v>
      </c>
      <c r="D1254" s="3">
        <f t="shared" si="57"/>
        <v>1.0049378994057001E-3</v>
      </c>
      <c r="E1254" s="3">
        <f t="shared" si="57"/>
        <v>3.9014283777714098E-3</v>
      </c>
      <c r="F1254" s="3">
        <v>4.4900000000000002E-2</v>
      </c>
      <c r="G1254" s="3">
        <f t="shared" si="58"/>
        <v>-4.3895062100594302E-2</v>
      </c>
      <c r="H1254" s="3">
        <f t="shared" si="59"/>
        <v>-4.0998571622228593E-2</v>
      </c>
    </row>
    <row r="1255" spans="1:8" x14ac:dyDescent="0.25">
      <c r="A1255" s="1">
        <v>45239</v>
      </c>
      <c r="B1255" s="5">
        <v>4347.3500000000004</v>
      </c>
      <c r="C1255" s="5">
        <v>287.86999500000002</v>
      </c>
      <c r="D1255" s="3">
        <f t="shared" si="57"/>
        <v>-8.0839102122395312E-3</v>
      </c>
      <c r="E1255" s="3">
        <f t="shared" si="57"/>
        <v>-2.7203357820885121E-2</v>
      </c>
      <c r="F1255" s="3">
        <v>4.6199999999999998E-2</v>
      </c>
      <c r="G1255" s="3">
        <f t="shared" si="58"/>
        <v>-5.4283910212239529E-2</v>
      </c>
      <c r="H1255" s="3">
        <f t="shared" si="59"/>
        <v>-7.3403357820885112E-2</v>
      </c>
    </row>
    <row r="1256" spans="1:8" x14ac:dyDescent="0.25">
      <c r="A1256" s="1">
        <v>45240</v>
      </c>
      <c r="B1256" s="5">
        <v>4415.24</v>
      </c>
      <c r="C1256" s="5">
        <v>291.58999599999999</v>
      </c>
      <c r="D1256" s="3">
        <f t="shared" si="57"/>
        <v>1.5616409996894509E-2</v>
      </c>
      <c r="E1256" s="3">
        <f t="shared" si="57"/>
        <v>1.292250343770629E-2</v>
      </c>
      <c r="F1256" s="3">
        <v>4.6100000000000002E-2</v>
      </c>
      <c r="G1256" s="3">
        <f t="shared" si="58"/>
        <v>-3.0483590003105493E-2</v>
      </c>
      <c r="H1256" s="3">
        <f t="shared" si="59"/>
        <v>-3.3177496562293712E-2</v>
      </c>
    </row>
    <row r="1257" spans="1:8" x14ac:dyDescent="0.25">
      <c r="A1257" s="1">
        <v>45243</v>
      </c>
      <c r="B1257" s="5">
        <v>4411.55</v>
      </c>
      <c r="C1257" s="5">
        <v>288.07000699999998</v>
      </c>
      <c r="D1257" s="3">
        <f t="shared" si="57"/>
        <v>-8.3574165843747217E-4</v>
      </c>
      <c r="E1257" s="3">
        <f t="shared" si="57"/>
        <v>-1.207170701425575E-2</v>
      </c>
      <c r="F1257" s="3">
        <v>4.6300000000000001E-2</v>
      </c>
      <c r="G1257" s="3">
        <f t="shared" si="58"/>
        <v>-4.7135741658437473E-2</v>
      </c>
      <c r="H1257" s="3">
        <f t="shared" si="59"/>
        <v>-5.8371707014255751E-2</v>
      </c>
    </row>
    <row r="1258" spans="1:8" x14ac:dyDescent="0.25">
      <c r="A1258" s="1">
        <v>45244</v>
      </c>
      <c r="B1258" s="5">
        <v>4495.7</v>
      </c>
      <c r="C1258" s="5">
        <v>303.63000499999998</v>
      </c>
      <c r="D1258" s="3">
        <f t="shared" si="57"/>
        <v>1.9074928313177919E-2</v>
      </c>
      <c r="E1258" s="3">
        <f t="shared" si="57"/>
        <v>5.4014640961910443E-2</v>
      </c>
      <c r="F1258" s="3">
        <v>4.4400000000000002E-2</v>
      </c>
      <c r="G1258" s="3">
        <f t="shared" si="58"/>
        <v>-2.5325071686822083E-2</v>
      </c>
      <c r="H1258" s="3">
        <f t="shared" si="59"/>
        <v>9.6146409619104409E-3</v>
      </c>
    </row>
  </sheetData>
  <autoFilter ref="A1:E1" xr:uid="{BA965070-B659-4A90-BD28-EE509723FB62}">
    <sortState xmlns:xlrd2="http://schemas.microsoft.com/office/spreadsheetml/2017/richdata2" ref="A2:E1258">
      <sortCondition ref="A1"/>
    </sortState>
  </autoFilter>
  <mergeCells count="1">
    <mergeCell ref="K30:L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 - CAPM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 Syed</dc:creator>
  <cp:lastModifiedBy>F S</cp:lastModifiedBy>
  <dcterms:created xsi:type="dcterms:W3CDTF">2022-07-25T01:58:45Z</dcterms:created>
  <dcterms:modified xsi:type="dcterms:W3CDTF">2023-11-17T03:18:06Z</dcterms:modified>
</cp:coreProperties>
</file>